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240" windowWidth="20115" windowHeight="7830"/>
  </bookViews>
  <sheets>
    <sheet name="CWP6" sheetId="1" r:id="rId1"/>
    <sheet name="CWM3" sheetId="2" r:id="rId2"/>
    <sheet name="CWM6" sheetId="3" r:id="rId3"/>
    <sheet name="CWOP" sheetId="4" r:id="rId4"/>
    <sheet name="AMP6" sheetId="5" r:id="rId5"/>
    <sheet name="AMM3" sheetId="6" r:id="rId6"/>
    <sheet name="AMM6" sheetId="7" r:id="rId7"/>
    <sheet name="AMOP" sheetId="8" r:id="rId8"/>
    <sheet name="KKP6" sheetId="9" r:id="rId9"/>
    <sheet name="KKM3" sheetId="10" r:id="rId10"/>
    <sheet name="KKM6" sheetId="11" r:id="rId11"/>
    <sheet name="4MAXPLOYS" sheetId="21" r:id="rId12"/>
    <sheet name="SUP6" sheetId="12" r:id="rId13"/>
    <sheet name="SUM3" sheetId="13" r:id="rId14"/>
    <sheet name="SUM6" sheetId="14" r:id="rId15"/>
    <sheet name="IQP6" sheetId="15" r:id="rId16"/>
    <sheet name="IQM6" sheetId="16" r:id="rId17"/>
    <sheet name="PZP6" sheetId="17" r:id="rId18"/>
    <sheet name="PZM6" sheetId="18" r:id="rId19"/>
    <sheet name="THPZP6" sheetId="19" r:id="rId20"/>
    <sheet name="THPZM6" sheetId="20" r:id="rId21"/>
  </sheets>
  <calcPr calcId="145621"/>
</workbook>
</file>

<file path=xl/calcChain.xml><?xml version="1.0" encoding="utf-8"?>
<calcChain xmlns="http://schemas.openxmlformats.org/spreadsheetml/2006/main">
  <c r="I9" i="16" l="1"/>
  <c r="I8" i="14" l="1"/>
  <c r="L8" i="14" s="1"/>
  <c r="I7" i="14"/>
  <c r="L7" i="14" s="1"/>
  <c r="I9" i="14"/>
  <c r="L9" i="14" s="1"/>
  <c r="I6" i="13"/>
  <c r="L6" i="13" s="1"/>
  <c r="I8" i="12"/>
  <c r="L8" i="12" s="1"/>
  <c r="I7" i="12"/>
  <c r="L7" i="12" s="1"/>
  <c r="I5" i="12"/>
  <c r="L5" i="12" s="1"/>
  <c r="H9" i="20"/>
  <c r="H7" i="20"/>
  <c r="H9" i="18"/>
  <c r="H7" i="18"/>
  <c r="H8" i="17"/>
  <c r="I8" i="16"/>
  <c r="I7" i="16"/>
  <c r="I7" i="15"/>
  <c r="H36" i="20"/>
  <c r="H35" i="20"/>
  <c r="H34" i="20"/>
  <c r="H33" i="20"/>
  <c r="H32" i="20"/>
  <c r="H31" i="20"/>
  <c r="H30" i="20"/>
  <c r="H29" i="20"/>
  <c r="H28" i="20"/>
  <c r="H27" i="20"/>
  <c r="H26" i="20"/>
  <c r="H25" i="20"/>
  <c r="H24" i="20"/>
  <c r="H23" i="20"/>
  <c r="H22" i="20"/>
  <c r="H21" i="20"/>
  <c r="H20" i="20"/>
  <c r="H19" i="20"/>
  <c r="H18" i="20"/>
  <c r="H17" i="20"/>
  <c r="H16" i="20"/>
  <c r="H15" i="20"/>
  <c r="H14" i="20"/>
  <c r="H12" i="20"/>
  <c r="H11" i="20"/>
  <c r="H18" i="18"/>
  <c r="H17" i="18"/>
  <c r="H16" i="18"/>
  <c r="H15" i="18"/>
  <c r="H14" i="18"/>
  <c r="H13" i="18"/>
  <c r="H12" i="18"/>
  <c r="H11" i="18"/>
  <c r="H10" i="18"/>
  <c r="H6" i="18"/>
  <c r="H13" i="17"/>
  <c r="H12" i="17"/>
  <c r="H11" i="17"/>
  <c r="H10" i="17"/>
  <c r="H7" i="17"/>
  <c r="I24" i="16" l="1"/>
  <c r="I23" i="16"/>
  <c r="I22" i="16"/>
  <c r="I21" i="16"/>
  <c r="I20" i="16"/>
  <c r="I19" i="16"/>
  <c r="I18" i="16"/>
  <c r="I17" i="16"/>
  <c r="I16" i="16"/>
  <c r="I15" i="16"/>
  <c r="I14" i="16"/>
  <c r="I13" i="16"/>
  <c r="I12" i="16"/>
  <c r="I11" i="16"/>
  <c r="I10" i="16"/>
  <c r="I6" i="16"/>
  <c r="I5" i="16"/>
  <c r="I12" i="15"/>
  <c r="I11" i="15"/>
  <c r="I10" i="15"/>
  <c r="I9" i="15"/>
  <c r="I8" i="15"/>
  <c r="I6" i="15"/>
  <c r="I5" i="15"/>
  <c r="I12" i="14" l="1"/>
  <c r="L12" i="14" s="1"/>
  <c r="I11" i="14"/>
  <c r="L11" i="14" s="1"/>
  <c r="I10" i="14"/>
  <c r="L10" i="14" s="1"/>
  <c r="I5" i="13"/>
  <c r="L5" i="13"/>
  <c r="G35" i="10" l="1"/>
  <c r="G34" i="10"/>
  <c r="G33" i="10"/>
  <c r="G32" i="10"/>
  <c r="G31" i="10"/>
  <c r="G30" i="10"/>
  <c r="G29" i="10"/>
  <c r="G28" i="10"/>
  <c r="G27" i="10"/>
  <c r="G26" i="10"/>
  <c r="G25" i="10"/>
  <c r="G24" i="10"/>
  <c r="G23" i="10"/>
  <c r="G22" i="10"/>
  <c r="G21" i="10"/>
  <c r="G20" i="10"/>
  <c r="G19" i="10"/>
  <c r="G18" i="10"/>
  <c r="G17" i="10"/>
  <c r="G16" i="10"/>
  <c r="G15" i="10"/>
  <c r="G14" i="10"/>
  <c r="G13" i="10"/>
  <c r="G12" i="10"/>
  <c r="G11" i="10"/>
  <c r="G10" i="10"/>
  <c r="G9" i="10"/>
  <c r="G8" i="10"/>
  <c r="G7" i="10"/>
  <c r="G33" i="9"/>
  <c r="G32" i="9"/>
  <c r="G31" i="9"/>
  <c r="G30" i="9"/>
  <c r="G29" i="9"/>
  <c r="G28" i="9"/>
  <c r="G27" i="9"/>
  <c r="G26" i="9"/>
  <c r="G25" i="9"/>
  <c r="G24" i="9"/>
  <c r="G23" i="9"/>
  <c r="G22" i="9"/>
  <c r="G21" i="9"/>
  <c r="G20" i="9"/>
  <c r="G19" i="9"/>
  <c r="G18" i="9"/>
  <c r="G17" i="9"/>
  <c r="G16" i="9"/>
  <c r="G15" i="9"/>
  <c r="G14" i="9"/>
  <c r="G13" i="9"/>
  <c r="G12" i="9"/>
  <c r="G11" i="9"/>
  <c r="G10" i="9"/>
  <c r="G9" i="9"/>
  <c r="G8" i="9"/>
  <c r="G7" i="9"/>
  <c r="G23" i="3" l="1"/>
  <c r="I25" i="14"/>
  <c r="L25" i="14" s="1"/>
  <c r="I24" i="14"/>
  <c r="L24" i="14" s="1"/>
  <c r="I23" i="14"/>
  <c r="L23" i="14" s="1"/>
  <c r="I22" i="14"/>
  <c r="L22" i="14" s="1"/>
  <c r="I21" i="14"/>
  <c r="L21" i="14" s="1"/>
  <c r="I20" i="14"/>
  <c r="L20" i="14" s="1"/>
  <c r="I19" i="14"/>
  <c r="L19" i="14" s="1"/>
  <c r="I18" i="14"/>
  <c r="L18" i="14" s="1"/>
  <c r="I17" i="14"/>
  <c r="L17" i="14" s="1"/>
  <c r="I16" i="14"/>
  <c r="L16" i="14" s="1"/>
  <c r="I15" i="14"/>
  <c r="L15" i="14" s="1"/>
  <c r="I14" i="14"/>
  <c r="L14" i="14" s="1"/>
  <c r="I13" i="14"/>
  <c r="L13" i="14" s="1"/>
  <c r="I6" i="14"/>
  <c r="L6" i="14" s="1"/>
  <c r="I5" i="14"/>
  <c r="L5" i="14" s="1"/>
  <c r="I33" i="13"/>
  <c r="L33" i="13" s="1"/>
  <c r="I32" i="13"/>
  <c r="L32" i="13" s="1"/>
  <c r="I31" i="13"/>
  <c r="L31" i="13" s="1"/>
  <c r="I30" i="13"/>
  <c r="L30" i="13" s="1"/>
  <c r="I29" i="13"/>
  <c r="L29" i="13" s="1"/>
  <c r="I28" i="13"/>
  <c r="L28" i="13" s="1"/>
  <c r="I27" i="13"/>
  <c r="L27" i="13" s="1"/>
  <c r="I26" i="13"/>
  <c r="L26" i="13" s="1"/>
  <c r="I25" i="13"/>
  <c r="L25" i="13" s="1"/>
  <c r="I24" i="13"/>
  <c r="L24" i="13" s="1"/>
  <c r="I23" i="13"/>
  <c r="L23" i="13" s="1"/>
  <c r="I22" i="13"/>
  <c r="L22" i="13" s="1"/>
  <c r="L21" i="13"/>
  <c r="I21" i="13"/>
  <c r="I20" i="13"/>
  <c r="L20" i="13" s="1"/>
  <c r="I19" i="13"/>
  <c r="L19" i="13" s="1"/>
  <c r="I18" i="13"/>
  <c r="L18" i="13" s="1"/>
  <c r="I17" i="13"/>
  <c r="L17" i="13" s="1"/>
  <c r="I16" i="13"/>
  <c r="L16" i="13" s="1"/>
  <c r="I15" i="13"/>
  <c r="L15" i="13" s="1"/>
  <c r="I14" i="13"/>
  <c r="L14" i="13" s="1"/>
  <c r="I13" i="13"/>
  <c r="L13" i="13" s="1"/>
  <c r="I12" i="13"/>
  <c r="L12" i="13" s="1"/>
  <c r="I11" i="13"/>
  <c r="L11" i="13" s="1"/>
  <c r="I10" i="13"/>
  <c r="L10" i="13" s="1"/>
  <c r="I9" i="13"/>
  <c r="L9" i="13" s="1"/>
  <c r="I8" i="13"/>
  <c r="L8" i="13" s="1"/>
  <c r="I7" i="13"/>
  <c r="L7" i="13" s="1"/>
  <c r="L28" i="12"/>
  <c r="L27" i="12"/>
  <c r="L26" i="12"/>
  <c r="L25" i="12"/>
  <c r="L24" i="12"/>
  <c r="L23" i="12"/>
  <c r="L22" i="12"/>
  <c r="L21" i="12"/>
  <c r="L20" i="12"/>
  <c r="L19" i="12"/>
  <c r="L18" i="12"/>
  <c r="I17" i="12"/>
  <c r="L17" i="12" s="1"/>
  <c r="I16" i="12"/>
  <c r="L16" i="12" s="1"/>
  <c r="I15" i="12"/>
  <c r="L15" i="12" s="1"/>
  <c r="I14" i="12"/>
  <c r="L14" i="12" s="1"/>
  <c r="I13" i="12"/>
  <c r="L13" i="12" s="1"/>
  <c r="I12" i="12"/>
  <c r="L12" i="12" s="1"/>
  <c r="I11" i="12"/>
  <c r="L11" i="12" s="1"/>
  <c r="I10" i="12"/>
  <c r="L10" i="12" s="1"/>
  <c r="I9" i="12"/>
  <c r="L9" i="12" s="1"/>
  <c r="I6" i="12"/>
  <c r="L6" i="12" s="1"/>
</calcChain>
</file>

<file path=xl/sharedStrings.xml><?xml version="1.0" encoding="utf-8"?>
<sst xmlns="http://schemas.openxmlformats.org/spreadsheetml/2006/main" count="2692" uniqueCount="1179">
  <si>
    <t>อันดับ</t>
  </si>
  <si>
    <t>ชนะ</t>
  </si>
  <si>
    <t>แพ้</t>
  </si>
  <si>
    <t>จังหวัด</t>
  </si>
  <si>
    <t>อัครวัชร์ ช่างต่อ</t>
  </si>
  <si>
    <t>ชัยพัชร์ อารยาสุทธิพงศ์</t>
  </si>
  <si>
    <t>เทพศิรินทร์</t>
  </si>
  <si>
    <t>กรุงเทพมหานคร</t>
  </si>
  <si>
    <t>ชาลินี ใช้โฉมยงค์</t>
  </si>
  <si>
    <t>วรวิทย์ ศรีนูเดช</t>
  </si>
  <si>
    <t>วัดห้วยโป่ง</t>
  </si>
  <si>
    <t>ระยอง</t>
  </si>
  <si>
    <t>อรรถพงศ์ ธนาเธียรเลิศ</t>
  </si>
  <si>
    <t>ปรีชานุศาสน์</t>
  </si>
  <si>
    <t>ชลบุรี</t>
  </si>
  <si>
    <t>พิริยพล วังพลับ</t>
  </si>
  <si>
    <t>อัฏฐนิษฐ์ งามจินดาสกุล</t>
  </si>
  <si>
    <t>พงส์ภรณ์ แย้มประดิษฐ์</t>
  </si>
  <si>
    <t>นัทธวัฒน์ หวง</t>
  </si>
  <si>
    <t>วงศกร โยธาวงษา</t>
  </si>
  <si>
    <t>นฤทธ์ ตรีรีตน์</t>
  </si>
  <si>
    <t>เฉลิมพล ชื่นอุรา</t>
  </si>
  <si>
    <t>วรวิช อารรีรอบ</t>
  </si>
  <si>
    <t>ณนทกร สุวรรณาวุธ</t>
  </si>
  <si>
    <t>ปวริศ พงษ์รัตน์</t>
  </si>
  <si>
    <t>ณัฐปศิลภ์ แก้วอินทร์</t>
  </si>
  <si>
    <t>สิรวิชญ์ พูลเขตร์กิจ</t>
  </si>
  <si>
    <t>จิรกิตต์ แทนนิมิต</t>
  </si>
  <si>
    <t>ภีม ต่อจรัส</t>
  </si>
  <si>
    <t>รชานนท์ แสงเทียนมงคล</t>
  </si>
  <si>
    <t>อัสสัมชัญศรีราชา</t>
  </si>
  <si>
    <t>มนัสวี พานิชย์</t>
  </si>
  <si>
    <t>พิชญา ศาสตรานรากุล</t>
  </si>
  <si>
    <t>สาธิต"พิบูลบำเพ็ญมหาวิทยาลัยบูรพา"</t>
  </si>
  <si>
    <t>อาชวิน บุญญาวินิจ</t>
  </si>
  <si>
    <t>ณัฐวุฒิ โอรส</t>
  </si>
  <si>
    <t>สมเด็จพระปิยมหาราชรมณียเขต</t>
  </si>
  <si>
    <t>กาญจนบุรี</t>
  </si>
  <si>
    <t>สหราช ช่วยแก้ว</t>
  </si>
  <si>
    <t>ธนากร พ้นภัยพาล</t>
  </si>
  <si>
    <t>ชลราษฎรอำรุง</t>
  </si>
  <si>
    <t>นวพล ธนชัยศักดิ์</t>
  </si>
  <si>
    <t>พัชสกันณ์ เพชรโชคฤทธิ์</t>
  </si>
  <si>
    <t>กฤตภาส แสงทองเจริญ</t>
  </si>
  <si>
    <t>ณัฐภัทร หยาง</t>
  </si>
  <si>
    <t>ดาราสมุทร</t>
  </si>
  <si>
    <t>อานุภาพ แสงจันทร์</t>
  </si>
  <si>
    <t>ภูริศ โสภณยศวัฒน์</t>
  </si>
  <si>
    <t>อัสสัมชัญสมุทรปราการ</t>
  </si>
  <si>
    <t>สมุทรปราการ</t>
  </si>
  <si>
    <t>วัชรพล แสงพลอยสุข</t>
  </si>
  <si>
    <t>ธนทร วงษ์ธนากร</t>
  </si>
  <si>
    <t>ธนพร สอนเผือก</t>
  </si>
  <si>
    <t>ทัศไนย์ แสนบุญ</t>
  </si>
  <si>
    <t>ภาณุวัต โตชัยศรี</t>
  </si>
  <si>
    <t>ฐาปณะ เลี่ยมทองขาว</t>
  </si>
  <si>
    <t>สิรวิชญ์ พานทอง</t>
  </si>
  <si>
    <t>นิธิพัฒน์ เลิศรัตนพงศ์สิน</t>
  </si>
  <si>
    <t>กฤติพงษ์ องค์อินทร์</t>
  </si>
  <si>
    <t>ทัตธน พิมพ์ทอง</t>
  </si>
  <si>
    <t>เรวัต ดวงทอง</t>
  </si>
  <si>
    <t>นวมินทราชินูทิศ สวนกุหลาบวิทยาลัย สมุทรปราการ</t>
  </si>
  <si>
    <t>ปฐมพงศ์ ภูริเวทย์คุณากร</t>
  </si>
  <si>
    <t>คณพศ นิตย์การ</t>
  </si>
  <si>
    <t>สาธิตประทุมวัน,สาธิตประสานมิตร</t>
  </si>
  <si>
    <t>ทัตพงษ์ ชาญสมร</t>
  </si>
  <si>
    <t>วังน้ำเย็นวิทยาคม</t>
  </si>
  <si>
    <t>สระแก้ว</t>
  </si>
  <si>
    <t>ชุติพนธ์ กัลยาประสิทธิ์</t>
  </si>
  <si>
    <t>ธีรภัทร์ พันธ์นา</t>
  </si>
  <si>
    <t>ชนกันต์ พลเคน</t>
  </si>
  <si>
    <t>นัฐพล พุ่มพวง</t>
  </si>
  <si>
    <t>กฤษดา วันดาคุณ</t>
  </si>
  <si>
    <t>สวนกุหลาบวิทยาลัย สระบุรี</t>
  </si>
  <si>
    <t>สระบุรี</t>
  </si>
  <si>
    <t>ภีมรภัทร แสงเพิ่ม</t>
  </si>
  <si>
    <t>ภัสสราวุฒิ นวลแก้ว</t>
  </si>
  <si>
    <t>นันทนวิทย์</t>
  </si>
  <si>
    <t>วิภาดา คนตรง</t>
  </si>
  <si>
    <t>พนิดา จันทร์ไพสณ</t>
  </si>
  <si>
    <t>บ้านฉางกาญจนกุลวิทยา</t>
  </si>
  <si>
    <t>อภิรักษ์ วงค์เขียว</t>
  </si>
  <si>
    <t>ยศวริศ วงศ์กิจเลิศพัฒนา</t>
  </si>
  <si>
    <t>บางปะกอกวิทยาคม</t>
  </si>
  <si>
    <t>พัสกร ธัญวัฐนากุล</t>
  </si>
  <si>
    <t>นัทธพงศ์ เสริมวิฑูรย์</t>
  </si>
  <si>
    <t>นราวิชญ์ รอดคูณพิพัฒน์</t>
  </si>
  <si>
    <t>มนัสวิน ดาบุตสะ</t>
  </si>
  <si>
    <t>ภาวิต จันทร์แสง</t>
  </si>
  <si>
    <t>เปรมปรานต์ ลาภวงศ์</t>
  </si>
  <si>
    <t>ปาณิศา เหลืองอุดมชัย</t>
  </si>
  <si>
    <t>สตรีมารดาพิทักษ์</t>
  </si>
  <si>
    <t>จันทบุรี</t>
  </si>
  <si>
    <t>สิริวัฒน์ จำสอน</t>
  </si>
  <si>
    <t>ธนนันท์ ขยันการ</t>
  </si>
  <si>
    <t>มารีวิทยากบินทร์บุรี</t>
  </si>
  <si>
    <t>ปราจีนบุรี</t>
  </si>
  <si>
    <t>ภัทระ เจียดำรง</t>
  </si>
  <si>
    <t>นลิณี ขาวละออ</t>
  </si>
  <si>
    <t>นภัสสร ช่อลัดดา</t>
  </si>
  <si>
    <t>ตราษตระการคุณ</t>
  </si>
  <si>
    <t>ตราด</t>
  </si>
  <si>
    <t>ธนกร ผกาภรณ์</t>
  </si>
  <si>
    <t>สหรัฐ มะยม</t>
  </si>
  <si>
    <t>วรรณกร อรรฆยากร</t>
  </si>
  <si>
    <t>กันต์ วังธนพัฒน์</t>
  </si>
  <si>
    <t>ณัฐวัตร อิสสรณวัตร</t>
  </si>
  <si>
    <t>วศิน แผนสมบูรณ์</t>
  </si>
  <si>
    <t>ชมษร ล้ำฤทธิ์</t>
  </si>
  <si>
    <t>ณิชากร จำปาแดง</t>
  </si>
  <si>
    <t>มโนธรรม ดำเนิน</t>
  </si>
  <si>
    <t>จรูญ มั่นมี</t>
  </si>
  <si>
    <t>มาร์ค</t>
  </si>
  <si>
    <t>เบล</t>
  </si>
  <si>
    <t>ภาคิน อุดมมงคล</t>
  </si>
  <si>
    <t>สิทธิกร วิชกิจ</t>
  </si>
  <si>
    <t>ปวริศา ธรรมศรีสวัสดิ์</t>
  </si>
  <si>
    <t>พัสกร ธัญวัฒนกุล</t>
  </si>
  <si>
    <t>ศิริวรรณ โห้สารี</t>
  </si>
  <si>
    <t>รติกร ดำเกิงลัภนวณิช</t>
  </si>
  <si>
    <t>ภูริช ถมยานนท์</t>
  </si>
  <si>
    <t>ภูธน นามวงษ์</t>
  </si>
  <si>
    <t>สิริยากร แก้วพรมภักดี</t>
  </si>
  <si>
    <t>ศุภัสรา ร่มเลิศสุข</t>
  </si>
  <si>
    <t>ชาญรณรงค์ พิมเขตร</t>
  </si>
  <si>
    <t>อัสสัมชัญ สมุทรปราการ</t>
  </si>
  <si>
    <t>วนิศรา อ๊อตบำรุง</t>
  </si>
  <si>
    <t>อทิตตยา บุญกล้า</t>
  </si>
  <si>
    <t>บางละมุง</t>
  </si>
  <si>
    <t>ปิยพัทธ์ ใบทอง</t>
  </si>
  <si>
    <t>พัชรพล สมจิต</t>
  </si>
  <si>
    <t>สอยดาววิทยา</t>
  </si>
  <si>
    <t>บุณยวีร์ ธาราสันติสุข</t>
  </si>
  <si>
    <t>นิตยา เรือนเพชร</t>
  </si>
  <si>
    <t>สถิรยุทธิ์ เกาะเหมือน</t>
  </si>
  <si>
    <t>วนันธร ก้านเงิน</t>
  </si>
  <si>
    <t>สุทธิกมล อัจฉริยวงศ์เมธี</t>
  </si>
  <si>
    <t>ธนายุ ธนาวุฒิกุล</t>
  </si>
  <si>
    <t>นวกฤต สมัตศรีกุล</t>
  </si>
  <si>
    <t>ภูริภัทร อภิรักษ์โชติมา</t>
  </si>
  <si>
    <t>ชุติกาญจน์ กัลยาประสิทธิ์</t>
  </si>
  <si>
    <t>ธัญมน จันทร์พิทักษ์</t>
  </si>
  <si>
    <t>เขมจิรา ไทยขำ</t>
  </si>
  <si>
    <t>ชาคริต เงาเพชร</t>
  </si>
  <si>
    <t>ธนภัทร จันทกิจ</t>
  </si>
  <si>
    <t>ณภัทร์ บุญชุุ่ม</t>
  </si>
  <si>
    <t>กันต์ พิทักษ์ทวยหาญ</t>
  </si>
  <si>
    <t>รัชชานนท์ ชะนะเกิด</t>
  </si>
  <si>
    <t>นัทธพงศ์ แก้วแสง</t>
  </si>
  <si>
    <t>ศิระประภา วานิช</t>
  </si>
  <si>
    <t>ชิษณุชา หงษ์เหม</t>
  </si>
  <si>
    <t>ภวัต วรศรี</t>
  </si>
  <si>
    <t>วชิราวุธวิทยาลัย</t>
  </si>
  <si>
    <t>ภัทริน พรรเจิดศักดิ์</t>
  </si>
  <si>
    <t>ปวรลักษณ์ พิชัยธนาวัฒน์</t>
  </si>
  <si>
    <t>รัชพล อาภาวศิน</t>
  </si>
  <si>
    <t>ปัณณ สุวัฒนกร</t>
  </si>
  <si>
    <t>ธนภัทร สินธุวงศ์</t>
  </si>
  <si>
    <t>ภูชินาธิป แก้วนาบอน</t>
  </si>
  <si>
    <t>ปะการัง หมายหาทอง</t>
  </si>
  <si>
    <t>สดใส นาคากาวา</t>
  </si>
  <si>
    <t>ศลิษา สำรวมจิตต์</t>
  </si>
  <si>
    <t>อัตรา ฐิติรุ่งโรจน์กุล</t>
  </si>
  <si>
    <t>พิทักษ์ชัย อ้นทา</t>
  </si>
  <si>
    <t>สุริยา รองสูงเนิน</t>
  </si>
  <si>
    <t>ณัฐนนท์ เปริมกุล</t>
  </si>
  <si>
    <t>ไพรินทร์ บังไพร</t>
  </si>
  <si>
    <t>วิมลรัตน์ ตั้งสู้</t>
  </si>
  <si>
    <t>ปากพลีวิทยาคาร</t>
  </si>
  <si>
    <t>นครนายก</t>
  </si>
  <si>
    <t>กฤษณพงศ์ สืบตระกูลเกียรติ</t>
  </si>
  <si>
    <t>รัฐธรรมนูญ ใจตรี</t>
  </si>
  <si>
    <t>สถานคุ้มครองสวัสดิภาพเด็ก บ้านเอื้ออารี (CPDC)</t>
  </si>
  <si>
    <t>เหน่ -</t>
  </si>
  <si>
    <t>สามารถ ทองเอม</t>
  </si>
  <si>
    <t>สุนิสา ยอดสมุทร</t>
  </si>
  <si>
    <t>เบญจพรรณ ฉิมช้าง</t>
  </si>
  <si>
    <t>เทศบาลบ้านศรีมหาราชา</t>
  </si>
  <si>
    <t>ชญานนท์ สวนศรี</t>
  </si>
  <si>
    <t>เกศรินทร์ นงพยัฆ</t>
  </si>
  <si>
    <t>นครก</t>
  </si>
  <si>
    <t>อรนภา แสนผาสุข</t>
  </si>
  <si>
    <t>เบิกฤกษ์ แสนดี</t>
  </si>
  <si>
    <t>ภัณฑิรา สอดศรี</t>
  </si>
  <si>
    <t>จิรภัทร พวงบุญชู</t>
  </si>
  <si>
    <t>จักรวาล ร่วมนิคม</t>
  </si>
  <si>
    <t>ชลัลวิทย์ ตันบุญยืน</t>
  </si>
  <si>
    <t>ณัฐธยาน์ ศรีวงษา</t>
  </si>
  <si>
    <t>มัธยมตากสินระยอง</t>
  </si>
  <si>
    <t>วรัชยา คงเผ่าพงษ์</t>
  </si>
  <si>
    <t>นพรัตน์ งามประจบ</t>
  </si>
  <si>
    <t>เจษฎากร ชุมเปีย</t>
  </si>
  <si>
    <t>พงศธร พรมมูลศร</t>
  </si>
  <si>
    <t>ภัทรพล กองเนียม</t>
  </si>
  <si>
    <t>พิชญุตม์ การุญบริรักษ์</t>
  </si>
  <si>
    <t>ณัฐชนน พูลเพิ่ม</t>
  </si>
  <si>
    <t>ธนทัตธ์ งามสมเศษ</t>
  </si>
  <si>
    <t>ณัฐพัชร์ วัชระสวัสดิ์</t>
  </si>
  <si>
    <t>ภูฤช สายสนั่น ณ อยุธยา</t>
  </si>
  <si>
    <t>ณีรนุช บุญทิน</t>
  </si>
  <si>
    <t>เกวลิน ทุมพล</t>
  </si>
  <si>
    <t>วรรณขวัญ จันทร์หล้า</t>
  </si>
  <si>
    <t>ดุสิตา เกิ่งไพบูลย์</t>
  </si>
  <si>
    <t>วันฟ้าใส นารี</t>
  </si>
  <si>
    <t>พงษ์ดนัย ฝ่ายสิงห์</t>
  </si>
  <si>
    <t>ยศวริศ ดิสสระ</t>
  </si>
  <si>
    <t>ศรัญญา จันทร์คล้าย</t>
  </si>
  <si>
    <t>สุพัตรา กันนุฬา</t>
  </si>
  <si>
    <t>แสงรวี รอดพรม</t>
  </si>
  <si>
    <t>สุธัญญา บัวสุวรรณ์</t>
  </si>
  <si>
    <t>นิติพนธ์ สกุลฉ่ำ</t>
  </si>
  <si>
    <t>ธนาคาร สินธุไชย</t>
  </si>
  <si>
    <t>กฤษฏี สาตรักษ์</t>
  </si>
  <si>
    <t>ปารมินทร์ มหัทธนาดุลย์</t>
  </si>
  <si>
    <t>พัชรินทร์ ช้อยชด</t>
  </si>
  <si>
    <t>ธีรวัจน์ เหรียญสุวรรณ</t>
  </si>
  <si>
    <t>นันท์นภัส สุวรรณรัตน์</t>
  </si>
  <si>
    <t>ปวัณชญา ชุติมาภรณ์</t>
  </si>
  <si>
    <t>กิตติพงศ์ ศรีพลากิจ</t>
  </si>
  <si>
    <t>ธีรภัทร ยาสัยกฤษณะชลี</t>
  </si>
  <si>
    <t>เมธาสิทธิ์ อินเลี้ยง</t>
  </si>
  <si>
    <t>ยงยุทธ์ วิมุล</t>
  </si>
  <si>
    <t>ตวงพร เสถียรวงศ์</t>
  </si>
  <si>
    <t>มัณฑกานต์ อภัย</t>
  </si>
  <si>
    <t>ประเสริฐสุข</t>
  </si>
  <si>
    <t>เอกวุฒิ บุสภาค</t>
  </si>
  <si>
    <t>ภัทรชัย เทิบจัน</t>
  </si>
  <si>
    <t>จิรายุ พลหาญ</t>
  </si>
  <si>
    <t>ธนวัฒน์ จตุธรรมธาดา</t>
  </si>
  <si>
    <t>บ้านบึงอุตสาหกรรมนุเคราะห์</t>
  </si>
  <si>
    <t>พัชรินทร์ จิตต์กระวาน</t>
  </si>
  <si>
    <t>อรอนงค์ คุ้มสมุทร</t>
  </si>
  <si>
    <t>ชยทัต เจิมแหล่</t>
  </si>
  <si>
    <t>ลัดชดาวัลย์ รักษาวงศ์</t>
  </si>
  <si>
    <t>ทัศนีย์ โพธิ์กลาง</t>
  </si>
  <si>
    <t>จิรัชญา แซ่ซื้อ</t>
  </si>
  <si>
    <t>หัสดิน ปัญญาสราวุธ</t>
  </si>
  <si>
    <t>สุดเขต ถิ่นเหนือ</t>
  </si>
  <si>
    <t>เตรียมอุดมศึกษาน้อมเกล้า สมุทรปราการ</t>
  </si>
  <si>
    <t>Gross</t>
  </si>
  <si>
    <t>รอบคัดเลือก</t>
  </si>
  <si>
    <t>ชื่อ - นามสกุล</t>
  </si>
  <si>
    <t>โรงเรียน</t>
  </si>
  <si>
    <t>#1</t>
  </si>
  <si>
    <t>#2</t>
  </si>
  <si>
    <t>#3</t>
  </si>
  <si>
    <t>#4</t>
  </si>
  <si>
    <t>Total</t>
  </si>
  <si>
    <t>Time</t>
  </si>
  <si>
    <t>Bonus</t>
  </si>
  <si>
    <t>ด.ช.วิเศษ  บุญมิ่ง</t>
  </si>
  <si>
    <t>บ้านเอื้ออารี</t>
  </si>
  <si>
    <t>ด.ช.ภณ รัตนพิชญชัย</t>
  </si>
  <si>
    <t>ดรุณาราชบรี</t>
  </si>
  <si>
    <t>ราชบุรี</t>
  </si>
  <si>
    <t>ด.ญ.ชมไพร นิลน้อย</t>
  </si>
  <si>
    <t>ด.ช.สุทธิกวี อัจฉริยวงศ์เมธี</t>
  </si>
  <si>
    <t>ด.ช.สหรัฐ ภูพันนา</t>
  </si>
  <si>
    <t>ด.ญ.ชิชญา ไทรหอมหวล</t>
  </si>
  <si>
    <t>ด.ญ.พณิชย์การ คำภากุล</t>
  </si>
  <si>
    <t>ด.ช.วิศรุต นามเสนาะ</t>
  </si>
  <si>
    <t>ด.ช.รัฐธรรมนูญ ใจอารี</t>
  </si>
  <si>
    <t>ด.ช.รัฐภัทร ชะโรทร์</t>
  </si>
  <si>
    <t>ด.ญ.กุลนันท์ ยางสูง</t>
  </si>
  <si>
    <t>ด.ช. คุณาสิน</t>
  </si>
  <si>
    <t>ด.ญ.สิรีธร จันทะชำนิ</t>
  </si>
  <si>
    <t>บรรณพันธ์ศึกษา</t>
  </si>
  <si>
    <t>ด.ญ.จิรัศยา ณรงค์</t>
  </si>
  <si>
    <t>ด.ช.คณาธิป ดวงพร</t>
  </si>
  <si>
    <t>ด.ช.วรเมธ ภู่ทอง</t>
  </si>
  <si>
    <t>ด.ญ.อภิญญา กันใจเทพ</t>
  </si>
  <si>
    <t xml:space="preserve">ด.ญ.สริศร เหลางาม </t>
  </si>
  <si>
    <t>ด.ช. ณัทกฤต พนมมรรค</t>
  </si>
  <si>
    <t>ด.ช.คณาธิป ทำเนา</t>
  </si>
  <si>
    <t>ด.ช.พงศ์พัทธ์ วงษ์วัฒนะ</t>
  </si>
  <si>
    <t>ด.ช. ธนนท์ ศรีราธารา</t>
  </si>
  <si>
    <t>ด.ช.อิศวงศ์ ภาคย์พงศภรณ์</t>
  </si>
  <si>
    <t>ด.ญ.ศิริญญา นิเลปิยัง</t>
  </si>
  <si>
    <t>เด็กชายสิรวิชญ์ พูลเขตร์กิจ</t>
  </si>
  <si>
    <t xml:space="preserve">เด็กหญิงณัฐชยา เชิดศรี </t>
  </si>
  <si>
    <t>นวมินทราชินูทิศสวนกุหลาบวิทยาลัยสมุทรปราการ</t>
  </si>
  <si>
    <t>เด็กชายอิฏฐณัฎฐ์ งามจินดาสกุล</t>
  </si>
  <si>
    <t>เด็กชายอัฏฐนิษฐ งามจินดาสกุล</t>
  </si>
  <si>
    <t>เด็กชายกฤษณพงศ์ สืบตะกูลเกียรติ</t>
  </si>
  <si>
    <t>บ้านเอิ้ออารี</t>
  </si>
  <si>
    <t>เด็กชายนิธิวัต กุญชรมณี</t>
  </si>
  <si>
    <t>Restrits international pattaya</t>
  </si>
  <si>
    <t>เด็กชายณัฐวัตร อิสสรณวัตร</t>
  </si>
  <si>
    <t>เด็กชายชิตฐานุพงศ์ โหมดพันธ์</t>
  </si>
  <si>
    <t>เด็กชาย พิริยพล วังพลับ</t>
  </si>
  <si>
    <t>เด็กชายธน</t>
  </si>
  <si>
    <t>เด็กชายอัครวัชร์ ช่างต่อ</t>
  </si>
  <si>
    <t xml:space="preserve">เด็กหญิงมยุรฉัตร หมั่นการไถ </t>
  </si>
  <si>
    <t>สวนกุหลาบวิทยาลัย</t>
  </si>
  <si>
    <t>เด็กหญิงณฐณัฐ ตระกูลไพศาล</t>
  </si>
  <si>
    <t>ชลกันยานุกูล</t>
  </si>
  <si>
    <t>เด็กชายฐาปณะ เลี่ยมทองขาว</t>
  </si>
  <si>
    <t xml:space="preserve">เด็กชายปริชญ์ ทองอยู่ </t>
  </si>
  <si>
    <t>เด็กชายณฐภัทร วิจิตรฐากูร</t>
  </si>
  <si>
    <t>เด็กชายชัยพัชร์ อารยาสุทธิพงศ์</t>
  </si>
  <si>
    <t>เด็กหญิงณัฐธยาน์ ศรีวงษา</t>
  </si>
  <si>
    <t>อนุบาลนานาชาติตากสินระยอง</t>
  </si>
  <si>
    <t>เด็กชายพศิน วิศวกรสกาว</t>
  </si>
  <si>
    <t>เด็กหญิงอารียา พูลมาก</t>
  </si>
  <si>
    <t>สถานคุ้มครองสวัสดิภาพเด็กบ้านเอื้ออารี</t>
  </si>
  <si>
    <t>เด็กหญิงวรรณขวัญ จันทร์หล้า</t>
  </si>
  <si>
    <t>เด็กหญิงชนิสรา เข็มกลัด</t>
  </si>
  <si>
    <t>เด็กชายชยุตม์ แซ่อั๊ง</t>
  </si>
  <si>
    <t>เด็กชายอนุชา แซ่ลี</t>
  </si>
  <si>
    <t xml:space="preserve">เด็กชายวศิน แผนสมบูรณ์ </t>
  </si>
  <si>
    <t>เด็กชายภาณุวัต โตชัยศรี</t>
  </si>
  <si>
    <t>เด็กชายจิรกิตต์ แทนนิมิต</t>
  </si>
  <si>
    <t>เด็กชายชัชนินทร์ ปฏิมาอารักษ์</t>
  </si>
  <si>
    <t>เด็กหญิงปิย์วรา ปิยะพงษ์</t>
  </si>
  <si>
    <t>นางสาวพรรณฌิมาร์ ไพรัตน์</t>
  </si>
  <si>
    <t>นวมินทราชินูทิศ สวนกุหลาบวิทยาลัยสมุทรปราการ</t>
  </si>
  <si>
    <t>นายพิชญะ อภิเชษฐโยธา</t>
  </si>
  <si>
    <t>ชัชฤทธิ์ ปฏิมาอารักษ์</t>
  </si>
  <si>
    <t>นางสาวอรศยา วีระเวสส์</t>
  </si>
  <si>
    <t>นายอภิวัฒน์ สุภัคศิระกล</t>
  </si>
  <si>
    <t>นางสาวอนุสรา อุดมสุวรรณ</t>
  </si>
  <si>
    <t>ระยองวิทยาคม นิคมอุตสาหกรรม</t>
  </si>
  <si>
    <t>นายพงศกร ประเสริฐ</t>
  </si>
  <si>
    <t>"บ้านบึง" อุตสาหกรรมนุเคราะห์</t>
  </si>
  <si>
    <t>นายฐิติวัฒน์ ลิ้มพัฒน์นันท์</t>
  </si>
  <si>
    <t>นายธนรัตน์ อุสาหะ</t>
  </si>
  <si>
    <t>นางสาวกัญญารัตน์ โพธิ์ศรี</t>
  </si>
  <si>
    <t>นางสาวกัญญารัตน์ แก้วศรี</t>
  </si>
  <si>
    <t>นางสาวกรรณิการ์ มั่นโพนทอง</t>
  </si>
  <si>
    <t>บางพลีราษฎร์บำรุง</t>
  </si>
  <si>
    <t>นางสาวชรินดา สนธิดี</t>
  </si>
  <si>
    <t>บ.พ.</t>
  </si>
  <si>
    <t>นายชาญชัย ศรชัยญาติ</t>
  </si>
  <si>
    <t>บางพลีราษฎรบำรุง</t>
  </si>
  <si>
    <t>นายพงศกร หน่ายหนีชั่ว</t>
  </si>
  <si>
    <t>นางสาววิภาพร สมจิตร</t>
  </si>
  <si>
    <t>นางสาวกัญญาภัค เสาะไธสง</t>
  </si>
  <si>
    <t>นางสาวประภาพร มูลชาตรี</t>
  </si>
  <si>
    <t>นางสาวธันยพร ศรีสถาน</t>
  </si>
  <si>
    <t>นางสาวณัฐวดี พรหมสุวรรณ</t>
  </si>
  <si>
    <t>นางสาวอุไรวรรณ จันทา</t>
  </si>
  <si>
    <t xml:space="preserve">สอยดาววิทยา </t>
  </si>
  <si>
    <t>สรวิศ  ชุนเจริญ</t>
  </si>
  <si>
    <t>บดินทรเดชา(สิงห์ สิงหเสนี)</t>
  </si>
  <si>
    <t>Minsue Kim</t>
  </si>
  <si>
    <t>KIS International School</t>
  </si>
  <si>
    <t>หทัยภัทร   สุภัทราธร</t>
  </si>
  <si>
    <t>Saint Louis Chachoengsao</t>
  </si>
  <si>
    <t>ฉะเชิงเทรา</t>
  </si>
  <si>
    <t>วรันธร กาภูคำ</t>
  </si>
  <si>
    <t>ขวัญรัก บริสุทธิ์</t>
  </si>
  <si>
    <t>คงคาราม</t>
  </si>
  <si>
    <t>เพชรบุรี</t>
  </si>
  <si>
    <t>ภาณุพงศ์ ใบโพธิ์</t>
  </si>
  <si>
    <t>ศุภวิชญ์  ภูแสนใบ</t>
  </si>
  <si>
    <t>ภูมิธศิลป์ เคนเเสนโคตร</t>
  </si>
  <si>
    <t>ยศกร คนบุญ</t>
  </si>
  <si>
    <t>นิธี จันทรโกศล</t>
  </si>
  <si>
    <t>นพัตธร เชียงทอง</t>
  </si>
  <si>
    <t>ณภัทร หวังสม</t>
  </si>
  <si>
    <t>ดวงมณี</t>
  </si>
  <si>
    <t>ธนนันท์  อนันต์ทรัพย์</t>
  </si>
  <si>
    <t>พุฒฒิพงศ์  เจียเจริญ</t>
  </si>
  <si>
    <t>เบญจมราชรังสฤษฎิ์</t>
  </si>
  <si>
    <t>บุรินทร์ ฟ้าใสสิรินันท์</t>
  </si>
  <si>
    <t>ณวรรธน์ พฤฒิกัลป์</t>
  </si>
  <si>
    <t>สาธิต</t>
  </si>
  <si>
    <t>สุชัญญา สีนนเคน</t>
  </si>
  <si>
    <t>สวนกุหลาบวิทยาลัย ชลบุรี</t>
  </si>
  <si>
    <t>จตุภัทร์ ทับทอง</t>
  </si>
  <si>
    <t>นันทวัน ตองอ่อน</t>
  </si>
  <si>
    <t>บางบ่อวิทยาคม</t>
  </si>
  <si>
    <t>กัญญานุช สายสุด</t>
  </si>
  <si>
    <t>หัวหิน</t>
  </si>
  <si>
    <t>ประจวบคีรีขันธ์</t>
  </si>
  <si>
    <t>ฐานิศร นวลมะ</t>
  </si>
  <si>
    <t>มาบตาพุดพันพิทยาคาร</t>
  </si>
  <si>
    <t>จรรยพร ไกรยสินธ์</t>
  </si>
  <si>
    <t>ป้อมมนาคราชสวาทยานนท์</t>
  </si>
  <si>
    <t>มนปรียา จรรังกา</t>
  </si>
  <si>
    <t>นวมินทราชินูทิศ เตรียมอุดมศึกษาพัฒนาการ</t>
  </si>
  <si>
    <t>พรกนก ไชยมงคล</t>
  </si>
  <si>
    <t>พิมพ์ลภา ลักขณานุกูล</t>
  </si>
  <si>
    <t>อภิญญา โสภณกิจไพศาล</t>
  </si>
  <si>
    <t>นพวรรณ จิตพูลผล</t>
  </si>
  <si>
    <t>Darasamutr</t>
  </si>
  <si>
    <t>อธิวัฒน์ แซ่ก๊วย</t>
  </si>
  <si>
    <t>อรวรรณ พรหมภักดี</t>
  </si>
  <si>
    <t>วรรณพร เพ็งบุบผา</t>
  </si>
  <si>
    <t>พัชรพล ทั่งจันทร์</t>
  </si>
  <si>
    <t>ธัญญรัตน์ คุณาฤทธิพล</t>
  </si>
  <si>
    <t>ธนากร รุ่งรัตนผลิน</t>
  </si>
  <si>
    <t>พชร สุวรรณสุจริต</t>
  </si>
  <si>
    <t>ปวีณา มีมุสิก</t>
  </si>
  <si>
    <t>กุลริสา โบจรัส</t>
  </si>
  <si>
    <t>ชยพล ดำรงศักดิ์</t>
  </si>
  <si>
    <t>ประชุม  แสนสำราญ</t>
  </si>
  <si>
    <t>ผลต่างสะสม</t>
  </si>
  <si>
    <t>ชยณัฐ ตันจริยภรณ์</t>
  </si>
  <si>
    <t>สาธิตเกษตรศาสตร์</t>
  </si>
  <si>
    <t>กตัญญุตา สุวรรณปัฏนะ</t>
  </si>
  <si>
    <t>พิธิวัฒน์ ตันจริยภรณ์</t>
  </si>
  <si>
    <t>ราชินีบน/สาธิตเกษตรศาสตร์</t>
  </si>
  <si>
    <t>ปภังกร หวังชูเชิดกุล</t>
  </si>
  <si>
    <t>ธนสร แตงเจริญ</t>
  </si>
  <si>
    <t>ฐิติวัชร์ ธรรมนิยมกุล</t>
  </si>
  <si>
    <t>ณภัทร นรินทร์สุขสันติ</t>
  </si>
  <si>
    <t>นานาชาติไทย-สิงค์โปร์</t>
  </si>
  <si>
    <t>สิริเดช เลาหเลิศเดชา</t>
  </si>
  <si>
    <t>วริสชา พิลึก</t>
  </si>
  <si>
    <t>ปาณิศา กิจกาญจนกุล</t>
  </si>
  <si>
    <t>ณัฐวรรธน์ แสงสิทธิชัย</t>
  </si>
  <si>
    <t>พิชามญชุ์ ญาวงศ์</t>
  </si>
  <si>
    <t>ณัชชา กิ่งคูณ</t>
  </si>
  <si>
    <t>พนิต มังกรพานิชย์</t>
  </si>
  <si>
    <t>กิตติภูมิ ศรีสายพร</t>
  </si>
  <si>
    <t>อิทธิมนต์ จิรยาภากร</t>
  </si>
  <si>
    <t>วงศ์วริศ ยุเรศรัตนานนท์</t>
  </si>
  <si>
    <t>สาธิตมหาวิทยาลัยรามคำแหง</t>
  </si>
  <si>
    <t>กันยาวีร์ พิเชฐจินดากุล</t>
  </si>
  <si>
    <t>พชร จ้าว</t>
  </si>
  <si>
    <t>ตรรกพล ตันธวัช</t>
  </si>
  <si>
    <t>ธนกร พุ่มโพธิงาม</t>
  </si>
  <si>
    <t>ปิยาภัค วิไลพัฒน์</t>
  </si>
  <si>
    <t>พิชญาภา ซ้อนเพชร</t>
  </si>
  <si>
    <t>ธนธรรศ พวงผล</t>
  </si>
  <si>
    <t>ก้องภพ เนติบุญ</t>
  </si>
  <si>
    <t>กรวิชญ์ แก้วไทรเลิศ</t>
  </si>
  <si>
    <t>ณภัท อุตบัววงศ์</t>
  </si>
  <si>
    <t>ญาณิศา วรรณะ</t>
  </si>
  <si>
    <t>จิตรกร เทพประสิทธิ์</t>
  </si>
  <si>
    <t>ชัชพงษ์ ท้าวลา</t>
  </si>
  <si>
    <t>สหบดินทร์ บุญเหลือ</t>
  </si>
  <si>
    <t>นราธิป อินทฉาย</t>
  </si>
  <si>
    <t>สิริ อุทัยแย้ม</t>
  </si>
  <si>
    <t>สุภาพร ใสบัน</t>
  </si>
  <si>
    <t>ฐิภา แจ่มสายบัว</t>
  </si>
  <si>
    <t>ฐปนัท โพธิ์ทอง</t>
  </si>
  <si>
    <t>การัณยภาส สุทธศีล</t>
  </si>
  <si>
    <t>อนุบาลบูรณิจฉ์</t>
  </si>
  <si>
    <t>จักรกฤษณ์ ลิ้มพิพัฒน์</t>
  </si>
  <si>
    <t>พสุวัชร์ จรูญโภคทรัพย์</t>
  </si>
  <si>
    <t>ปพิชญา เขาจารี</t>
  </si>
  <si>
    <t>ณญาดา เทพวรสุข</t>
  </si>
  <si>
    <t>วรกานต์ เรืองทินกร</t>
  </si>
  <si>
    <t>เตวิช นฤนาทบัญชาพ</t>
  </si>
  <si>
    <t>ณัฏฐณิชา แดงสมสุขเจริญ</t>
  </si>
  <si>
    <t>พิชญธิดา สัมฤทธิ์</t>
  </si>
  <si>
    <t>วาริ งามขำ</t>
  </si>
  <si>
    <t>ณดล ตั้งพัฒนกิจ</t>
  </si>
  <si>
    <t>สขิลา โมกขะเวส</t>
  </si>
  <si>
    <t>เพ็ญพิชชา ภาชนะสุวรรณ</t>
  </si>
  <si>
    <t>นวพล ภู่ให้ผล</t>
  </si>
  <si>
    <t>ณภาสกร สกุลเจริญ</t>
  </si>
  <si>
    <t>ภาคิน มหาปัญญาวงศ์</t>
  </si>
  <si>
    <t>วีรัญ วิริยะภาพ</t>
  </si>
  <si>
    <t>ศตภัทร ฤๅชา</t>
  </si>
  <si>
    <t>ปภาดา เจียรสุวรรณ</t>
  </si>
  <si>
    <t>รามพิสุทธิ์ เคนเเสนโคตร</t>
  </si>
  <si>
    <t>ชุมชนวัดเขาไม้เเก้ว</t>
  </si>
  <si>
    <t>กิตติธเนศ เพชรสังคูณ</t>
  </si>
  <si>
    <t>ณญาดา จิรรังสิมันต์</t>
  </si>
  <si>
    <t>พงศ์ภัค ศรีนวลจันทร์</t>
  </si>
  <si>
    <t>กฤตธัช เกตุมะยูร</t>
  </si>
  <si>
    <t>พรรษชล งามขำ</t>
  </si>
  <si>
    <t>กิตติคณิศร ศรีสิงห์</t>
  </si>
  <si>
    <t>ศิขฎาญค์ ไวกัณสุรส</t>
  </si>
  <si>
    <t>ธนัชพร ทองเดช</t>
  </si>
  <si>
    <t>เซนต์หลุยส์</t>
  </si>
  <si>
    <t>ณธิดา ศศิภูวดล</t>
  </si>
  <si>
    <t>นันท์นภัส ศรีชัยภูมิ</t>
  </si>
  <si>
    <t>บ้านหนองปรือ</t>
  </si>
  <si>
    <t xml:space="preserve">ภักด์พงษ์ </t>
  </si>
  <si>
    <t>ชิษณูพงศ์ อิทธิพรศิริ</t>
  </si>
  <si>
    <t>ชนิศา สีริ เราตากิวิ</t>
  </si>
  <si>
    <t>สรัลชนา ฉัตรกังวานชัย</t>
  </si>
  <si>
    <t>ศุทธา สุทัศน์ชูโต</t>
  </si>
  <si>
    <t>เสฏฐพันธ์ ศรีพานิชกิจ</t>
  </si>
  <si>
    <t>ธนัชชา จริยานันทกุล</t>
  </si>
  <si>
    <t>กวีกร กสิวิทย์</t>
  </si>
  <si>
    <t>ปิยากร อ่อนสุวรรณ</t>
  </si>
  <si>
    <t>ธีรธาร เกตุแก้ว</t>
  </si>
  <si>
    <t>ณภัทร นิ่มนวล</t>
  </si>
  <si>
    <t>ภูริ บรรลือศรีศักดิ์</t>
  </si>
  <si>
    <t>ธนัชพร มัธยม</t>
  </si>
  <si>
    <t>ภัทรนันท์ มีวิชัย</t>
  </si>
  <si>
    <t>กันตพงศ์ ภูริปรณิก</t>
  </si>
  <si>
    <t>ธนวินท์ พรรณนา</t>
  </si>
  <si>
    <t>นัทธพันธุ์ ดวงศศิโรจน์</t>
  </si>
  <si>
    <t>ปัณณวิชญ์ พัฒน์จักรีสกุล</t>
  </si>
  <si>
    <t>ศุภษี สังข์ทอง</t>
  </si>
  <si>
    <t>จิดาภา จันทร์ชูกลิ่น</t>
  </si>
  <si>
    <t>ภูวกร จันทร์พวง</t>
  </si>
  <si>
    <t>ประภาพิชญ์ มั่นดี</t>
  </si>
  <si>
    <t>สรชา จั่นพุฒ</t>
  </si>
  <si>
    <t>กฤติธี ภูริปาณิก</t>
  </si>
  <si>
    <t>วรวลัณช์ เลาหสินนุรักษ์</t>
  </si>
  <si>
    <t>อชิตพล ผุงแสงมณีวงค์</t>
  </si>
  <si>
    <t>พีรยา สัมฤทธิ์</t>
  </si>
  <si>
    <t>เบญญาภา ไข่ทอง</t>
  </si>
  <si>
    <t>ณัฐกฤตา ศรีวัง</t>
  </si>
  <si>
    <t>สิริยากร พวงสันเทียะ</t>
  </si>
  <si>
    <t>ชนธัญ เผือกบางนา</t>
  </si>
  <si>
    <t>ธนกฤต โตวัฒนกิจ</t>
  </si>
  <si>
    <t>สุพรรษา เริ่มรู้</t>
  </si>
  <si>
    <t>ศศิวิมล ฉิมพลีกุล</t>
  </si>
  <si>
    <t>ศุภณัฐ อินทรานุกูล</t>
  </si>
  <si>
    <t>กรฤต อินอนงค์</t>
  </si>
  <si>
    <t>สาธิดา ประสานตรี</t>
  </si>
  <si>
    <t>ปวมินทิรา แสนโคก</t>
  </si>
  <si>
    <t>มนัสนันท์ มาฟู</t>
  </si>
  <si>
    <t>ชนิกานต์ สงประเสริฐ</t>
  </si>
  <si>
    <t>จิรฐิดา ฉัตรพาน</t>
  </si>
  <si>
    <t>ธีรดา บุญมาตร</t>
  </si>
  <si>
    <t>วีรฎา บูรณะธีรกิจ</t>
  </si>
  <si>
    <t>พัณณิตา ทิมแป้น</t>
  </si>
  <si>
    <t>ณัฐชนน มรรคไพบูลย์</t>
  </si>
  <si>
    <t>ชนม์พิทักษ์ ฉลวยศรี</t>
  </si>
  <si>
    <t>รพีพงศ์ อินทร์แหยม</t>
  </si>
  <si>
    <t>วชิรวินทร์ วิวรรณ</t>
  </si>
  <si>
    <t>ระฟ้า ศรีศิลป์</t>
  </si>
  <si>
    <t>ชาลิสา สุวรณโชติ</t>
  </si>
  <si>
    <t>ณกมล จิรรังสิมันต์</t>
  </si>
  <si>
    <t>ปัณณวัฒน์ สมพงษ์ชัยกุล</t>
  </si>
  <si>
    <t>ภิรัญญา เอี่ยมเจริญศักดิ์</t>
  </si>
  <si>
    <t>สิราวรรณ คุ้มพะเนียด</t>
  </si>
  <si>
    <t>กรกัญญา อ่อนละมัย</t>
  </si>
  <si>
    <t>จักกฤษณ์ ทองขาว</t>
  </si>
  <si>
    <t>ชุติกาญน์ ชาติทำ</t>
  </si>
  <si>
    <t>มัชฌิมา ศาตากร</t>
  </si>
  <si>
    <t>ทอฝัน ถนอมสัตย์</t>
  </si>
  <si>
    <t>ดีมา ชลศรานนท์</t>
  </si>
  <si>
    <t>สิตางศุ์ ฟองทอง</t>
  </si>
  <si>
    <t>รัชนีกร เครื่องลาย</t>
  </si>
  <si>
    <t>ณัฐนรี เดชวัฒนธรรม</t>
  </si>
  <si>
    <t>ณัฐิดา ลิ้มชื่น</t>
  </si>
  <si>
    <t>ศศิวิมล ปัญจสุทวานนท์</t>
  </si>
  <si>
    <t>นัทชา พิลาโสภา</t>
  </si>
  <si>
    <t>ธัญสิริ น้ำทับทิม</t>
  </si>
  <si>
    <t>เสถบุตร พนมรัตน์</t>
  </si>
  <si>
    <t>บัวบูชา ตั้งสถาพรกุล</t>
  </si>
  <si>
    <t>ฉัตรชนก พจน์ศิริศิลป</t>
  </si>
  <si>
    <t>ปุณณ์ อินทรักษ์</t>
  </si>
  <si>
    <t>คณิศร วีณะคุปต์</t>
  </si>
  <si>
    <t>ญาณิศา มาลัย</t>
  </si>
  <si>
    <t>ศศิกานต์ จันทร์พลอย</t>
  </si>
  <si>
    <t>ธัญชนก โพธาจาติกุล</t>
  </si>
  <si>
    <t>สาธิตจุฬาลงกรณ์มหาวิทยาลัย</t>
  </si>
  <si>
    <t>รอบชิงชนะเลิศ</t>
  </si>
  <si>
    <t>-</t>
  </si>
  <si>
    <t>แม็กซ์พลอยส์ ครอสเวิร์ดเกม เอแม็ท คำคม และ ซูโดกุ ชิงแชมป์ภาคตะวันออก และภาคกลาง ครั้งที่ 17 ประจำปี 2560</t>
  </si>
  <si>
    <t>วันที่ 17-18 มิถุนายน 2560  ณ ศูนย์การค้าแปซิฟิคพาร์ค ศรีราชา</t>
  </si>
  <si>
    <t>ผลการแข่งขัน ครอสเวิร์ด รุ่น ประถมศึกษา</t>
  </si>
  <si>
    <t>ณัฐภัทร นาคอินทร์</t>
  </si>
  <si>
    <t>พันธุ์ทรัพย์ ดิเรกวัฒนะ</t>
  </si>
  <si>
    <t>ปภารวี ดิเรกวัฒนะ</t>
  </si>
  <si>
    <t>อรรถเศรษฐ์ โต๊ะวิเศษกุล</t>
  </si>
  <si>
    <t>ศักดิพงศ์ หล่ออุดมพันธ์</t>
  </si>
  <si>
    <t>ณภัทร วัชรนุรธน</t>
  </si>
  <si>
    <t>นพพร ชมภูโคตร</t>
  </si>
  <si>
    <t>ธนภัทร คำพงษ์</t>
  </si>
  <si>
    <t>กิตติพงศ์ บุบผา</t>
  </si>
  <si>
    <t>สุกมนิน วงศ์มีเกียรติ</t>
  </si>
  <si>
    <t>ปัณณวิชย์ ประสพพานิช</t>
  </si>
  <si>
    <t>ณัชชา ดอนเมือง</t>
  </si>
  <si>
    <t>ปฎิพร สีเข้ม</t>
  </si>
  <si>
    <t>อิทธิพล ด้วงงาม</t>
  </si>
  <si>
    <t>ภูชิชย์ พวงดี</t>
  </si>
  <si>
    <t>จิรายุ กลั่นความดี</t>
  </si>
  <si>
    <t>ปริวรรต พัฒนะกุล</t>
  </si>
  <si>
    <t>กิตติภณ นิ่มอนงค์</t>
  </si>
  <si>
    <t>ธนพล พิชญมหุตม์</t>
  </si>
  <si>
    <t>มนัสนันท์ บุญแจ้ง</t>
  </si>
  <si>
    <t>ณัฐภัทร โทนรัตน์</t>
  </si>
  <si>
    <t>ธนกฤต วงศ์โอภาส</t>
  </si>
  <si>
    <t>วริษา จันดาวงษ์</t>
  </si>
  <si>
    <t>ปาริชาติ สุพรรณวิภากร</t>
  </si>
  <si>
    <t>ทวีศักดิ์ ชิวปรีชา</t>
  </si>
  <si>
    <t>อนุชา อารี</t>
  </si>
  <si>
    <t>นภัสวรรณ แผลงศร</t>
  </si>
  <si>
    <t>อวิกา เรืองนก</t>
  </si>
  <si>
    <t>พรชนัน ดงดังรัมย์</t>
  </si>
  <si>
    <t>ณัฐรินทร์ เรืองจิรวงศ์</t>
  </si>
  <si>
    <t>ณัทพล ดวงนาค</t>
  </si>
  <si>
    <t>ณัฐพงค์ พุกหน้า</t>
  </si>
  <si>
    <t>วิมลพร จันระวงศ์</t>
  </si>
  <si>
    <t>ณัฏฐ์ภัค ผดุงกุล</t>
  </si>
  <si>
    <t>อาญาฐิตาภา สุเวช</t>
  </si>
  <si>
    <t>ณัฐกานต์ จันทมาศ</t>
  </si>
  <si>
    <t>ณรงค์ศักดิ์ เชี่ยวชาญ</t>
  </si>
  <si>
    <t>เมธา โฉมโสภา</t>
  </si>
  <si>
    <t>ปริวิทธ์ คำสาย</t>
  </si>
  <si>
    <t>แพรลดา ลักขณานุกูล</t>
  </si>
  <si>
    <t>ภิญญาดา เกษจินดา</t>
  </si>
  <si>
    <t>สิรวิชญ์ วัดสุวรรณ์</t>
  </si>
  <si>
    <t xml:space="preserve"> กันติมา อยู่อิ่ม</t>
  </si>
  <si>
    <t>ภัทรภูมิ จิตรชัยนานุกูล</t>
  </si>
  <si>
    <t>อทิตยา พวงไธสง</t>
  </si>
  <si>
    <t>นริยากร โพธิวัฒน์</t>
  </si>
  <si>
    <t>วีรภัทร ธานี</t>
  </si>
  <si>
    <t>คุณานนท์ รักกะสังฆ์</t>
  </si>
  <si>
    <t>พรนิภา ศรีสวัสดิ์</t>
  </si>
  <si>
    <t>วรางคณา เสาวรส</t>
  </si>
  <si>
    <t>ปฐิพัทธ์ เมืองจันทร์</t>
  </si>
  <si>
    <t>อนวัช เลี้ยงสุปรีย์</t>
  </si>
  <si>
    <t>เจษฎา เพิ่มสมบัติ</t>
  </si>
  <si>
    <t>กนกพล ขันชารี</t>
  </si>
  <si>
    <t>วรพร ยันอินทร์</t>
  </si>
  <si>
    <t>โสพิศนภา นิ่มนวล</t>
  </si>
  <si>
    <t>อัญญารัตน์ อัปการัตน์</t>
  </si>
  <si>
    <t>อาทิตย์ นพจรูญศรี</t>
  </si>
  <si>
    <t>ปัณณวัฒน์ บัวงาม</t>
  </si>
  <si>
    <t>กิตติพิชญ์ พิมพ์สาร</t>
  </si>
  <si>
    <t>ปิยวัฒน์ เสวีวัลลภ</t>
  </si>
  <si>
    <t>ชุดา พรหมภู่</t>
  </si>
  <si>
    <t>ปริณาห์ แว่นแก้ว</t>
  </si>
  <si>
    <t>บูรพา นาโควงค์</t>
  </si>
  <si>
    <t>ภัคจิรา นนทะภา</t>
  </si>
  <si>
    <t>อภิสรา งามวงศ์น้อย</t>
  </si>
  <si>
    <t>ญาณิศา สุมาลัย</t>
  </si>
  <si>
    <t>วสุวัฒน์ ภักดิ์พัชรภิรมย์</t>
  </si>
  <si>
    <t>ภูริภัทร แก้วธัญกิจ</t>
  </si>
  <si>
    <t>เกศินี รักสวนะ</t>
  </si>
  <si>
    <t>แพรวพิตรา วัดโพธิ์ลอง</t>
  </si>
  <si>
    <t>ภานุพงศ์ ด้วงผึ้ง</t>
  </si>
  <si>
    <t>อภิวิชญ์ เพชรพรมมี</t>
  </si>
  <si>
    <t>อัครพัชร สุอุทัย</t>
  </si>
  <si>
    <t>ปัณวรรน์ วัฒนวรางกูร</t>
  </si>
  <si>
    <t>โกลัญญา ไตรภพโชติสกุล</t>
  </si>
  <si>
    <t>ปฐมพร ขันธรักษา</t>
  </si>
  <si>
    <t>ศรัญ ธัญญวิกัย</t>
  </si>
  <si>
    <t>ชัยวัฒน์ สุขาวดี</t>
  </si>
  <si>
    <t>สรวิศ สมพงษ์</t>
  </si>
  <si>
    <t>สรวิชญ์ มีจั่นเพ็ชร</t>
  </si>
  <si>
    <t>อันโตนีโอ ลาเมร่า</t>
  </si>
  <si>
    <t>สหรัตน์ แพทริก สงวนเรือง</t>
  </si>
  <si>
    <t>พรรณษา ทิมจันทึก</t>
  </si>
  <si>
    <t>ศุภชัย จุปะนะเต</t>
  </si>
  <si>
    <t>ธัญญามินทร์ จิตรจำนงค์</t>
  </si>
  <si>
    <t>สุวนีย์ สานุศิษย์</t>
  </si>
  <si>
    <t>เอเดน โรเบิร์ตสัน</t>
  </si>
  <si>
    <t>ณัชพงษ์ อริยะกุลพรหมมา</t>
  </si>
  <si>
    <t>ระพีภัทร เทียบกว้าง</t>
  </si>
  <si>
    <t>ณัฐธิดา โบราณมูล</t>
  </si>
  <si>
    <t>สิทธิชัย ปาละนันทน์</t>
  </si>
  <si>
    <t>นพดล ศิริมงคล</t>
  </si>
  <si>
    <t>ศศิภา ศิริกุล</t>
  </si>
  <si>
    <t>กิตติธัช ธราพร</t>
  </si>
  <si>
    <t>วีรภัทร์ วชีระสกุล</t>
  </si>
  <si>
    <t>ญาณิศา บุณลือ</t>
  </si>
  <si>
    <t>วริน แนบเชย</t>
  </si>
  <si>
    <t>สาธิตมศว ปทุมวัน</t>
  </si>
  <si>
    <t xml:space="preserve"> สาธิตมศว.ประสานมิตร หลักสูตรนานาชาติ</t>
  </si>
  <si>
    <t>สาธิตมศว.ประสานมิตร หลักสูตรนานาชาติ</t>
  </si>
  <si>
    <t>อัสสัมชัญ</t>
  </si>
  <si>
    <t>ผลการแข่งขัน ครอสเวิร์ด รุ่น มัธยมศึกษาตอนต้น</t>
  </si>
  <si>
    <t>ผลการแข่งขัน ครอสเวิร์ด รุ่น มัธยมศึกษาตอนปลาย</t>
  </si>
  <si>
    <t>ดรณ์ สว่างทรัพย์</t>
  </si>
  <si>
    <t>สาธิต มศว ประสานมิตร (ฝ่ายประถม)</t>
  </si>
  <si>
    <t>กัณตภณ ทุมแก้ว</t>
  </si>
  <si>
    <t>ประวีณา กุลธรรมโม</t>
  </si>
  <si>
    <t>กฤตภัต กลิ่นบุบผา</t>
  </si>
  <si>
    <t>ณัฐดนัย ศรีอิทยาจิต</t>
  </si>
  <si>
    <t>ปัญญาศักดิ์ / กรพิทักษ์</t>
  </si>
  <si>
    <t>แครี่ โดยล์ บางสุริย์</t>
  </si>
  <si>
    <t>ชารลส์ โดยล์ บางสุริย์</t>
  </si>
  <si>
    <t>มารีวิทย์พัทยา</t>
  </si>
  <si>
    <t>กิรัชภาส ถาวร</t>
  </si>
  <si>
    <t>ภาธร ถมยานนท์</t>
  </si>
  <si>
    <t>กรณ์ สว่างทรัพย์</t>
  </si>
  <si>
    <t>สาธิตมศว ประสานมิตร</t>
  </si>
  <si>
    <t>กิตติพิชญ์ วงศ์มีเกียร</t>
  </si>
  <si>
    <t>ภูริทัศน์ สว่างมงคล</t>
  </si>
  <si>
    <t xml:space="preserve"> สหรัฐ ภูพันนา</t>
  </si>
  <si>
    <t xml:space="preserve"> รัฐภัทร ชะโรทร</t>
  </si>
  <si>
    <t>กฤติน ศรีสันติสุข</t>
  </si>
  <si>
    <t>แพรวารินทร์ ศรีรัตนปัญญาธร</t>
  </si>
  <si>
    <t>คมน์ษัฑวัต เสถียรพงษ์</t>
  </si>
  <si>
    <t>ณัฏฐกิตติ์ อิ่มแสง</t>
  </si>
  <si>
    <t>ธนบูรณ์ จิระศรีรุ่งเรือง</t>
  </si>
  <si>
    <t>ณฐนนท์ ไชยอัชนรัตน์</t>
  </si>
  <si>
    <t xml:space="preserve"> วิเศษ บุญมิ่ง</t>
  </si>
  <si>
    <t>คณิศร บุษปวนิช</t>
  </si>
  <si>
    <t>วีรินทร์ ชวนะภูธร</t>
  </si>
  <si>
    <t>ธนพล วงศ์สิทธินนท์</t>
  </si>
  <si>
    <t>อภิมงคล ธีระภาพพันธ์</t>
  </si>
  <si>
    <t>โสภณัฐชา ตาดทองแถว</t>
  </si>
  <si>
    <t>ณัฐธิดา ตาดทองแถว</t>
  </si>
  <si>
    <t>กบิลรวิชญ์ ศรีศิลป์</t>
  </si>
  <si>
    <t>รัชนาท ชะนะเกิด</t>
  </si>
  <si>
    <t>พิพิธพล สุทธิสา</t>
  </si>
  <si>
    <t>ศูภกฤต มโนรส</t>
  </si>
  <si>
    <t>สรวิศ ธารานิธิ</t>
  </si>
  <si>
    <t>ยุทธพิชัย ไกรแก้ว</t>
  </si>
  <si>
    <t>ศาสตราวุธ พรมพิลา</t>
  </si>
  <si>
    <t>ณัฐวรรน์ ราษฏร์เจริญดี</t>
  </si>
  <si>
    <t>บ้านห้วยกะปิ</t>
  </si>
  <si>
    <t>สุทธิพงศ์ พันธ์ลออง</t>
  </si>
  <si>
    <t>มณีโชติ กล้าหาญ</t>
  </si>
  <si>
    <t>อธิษฐ หวั่นท๊อก</t>
  </si>
  <si>
    <t>ภูวดล ไทยพินิจ</t>
  </si>
  <si>
    <t>ปรมินทร์ ศิลา</t>
  </si>
  <si>
    <t>ปรมัตถ์ ศิลา</t>
  </si>
  <si>
    <t>อรุณี เขียวเหลือง</t>
  </si>
  <si>
    <t>นิรัชชา ลิ้มภักดี</t>
  </si>
  <si>
    <t>วริษนิโคลัส สวงนเรือง</t>
  </si>
  <si>
    <t>พชร สกุลยา</t>
  </si>
  <si>
    <t>คุณาสิน เจริญวานิช</t>
  </si>
  <si>
    <t>พชร เจริญสันติสุข</t>
  </si>
  <si>
    <t>ณัฐพันท์ พงษ์พิกุลทอง</t>
  </si>
  <si>
    <t>จีรวัฒน์ ทิพย์กาวี</t>
  </si>
  <si>
    <t>จารุวรรณ ดีการ</t>
  </si>
  <si>
    <t>ทิพวัลย์ แข็งแรง</t>
  </si>
  <si>
    <t>วัดเนินเขาดิน</t>
  </si>
  <si>
    <t>ณัฏฐวี กิติสุข</t>
  </si>
  <si>
    <t>ธนกร อ้นทอง</t>
  </si>
  <si>
    <t>ธนกร วัฒนาพงษากุล</t>
  </si>
  <si>
    <t>ชานนช์ เชาวน์ชะตา</t>
  </si>
  <si>
    <t>ธมลวรรณ ยั่งยืน</t>
  </si>
  <si>
    <t>นภัสสร โปร่งอากาศ</t>
  </si>
  <si>
    <t>จักรพงศ์ เจษฎาพงภักดี</t>
  </si>
  <si>
    <t>ปุณณวิศร์ วัศวาภิรมย์</t>
  </si>
  <si>
    <t>นฤภรู รัตนวิจิตร</t>
  </si>
  <si>
    <t>ณัฏฐนิชา ทองอยู่คง</t>
  </si>
  <si>
    <t>สถาพร ถาวรพงศ์</t>
  </si>
  <si>
    <t>ฤทธิชัย ฤทธิกุลทอง</t>
  </si>
  <si>
    <t>พิศนันท์ บำรุงจิตร์</t>
  </si>
  <si>
    <t>ดิชพงษ์ ปิยัมปุตระ</t>
  </si>
  <si>
    <t>พูนศักดิ์ โรจนพงษ์</t>
  </si>
  <si>
    <t>ธนชัย ธัญญเจริญ</t>
  </si>
  <si>
    <t>มุฑิตา ภิญโญ</t>
  </si>
  <si>
    <t>วิจิตตรา โปร่งอากาศ</t>
  </si>
  <si>
    <t>วิศรุต นามเสนาะ</t>
  </si>
  <si>
    <t>ศักดิธัช วิมลภัตรานนท์</t>
  </si>
  <si>
    <t>ชาญวิทย์ ด่างทา</t>
  </si>
  <si>
    <t>พิสิษฐ์ โพธิ์ทอง</t>
  </si>
  <si>
    <t>รัชชานนท์ งามสมเศษ</t>
  </si>
  <si>
    <t>ชัยนันท์ วรรณภูมิ</t>
  </si>
  <si>
    <t>วรางคณา โพธิ์ชัยคูณ</t>
  </si>
  <si>
    <t>ลักษณ์นารา ลิ้มวานิชย์</t>
  </si>
  <si>
    <t>อนุบาลชลบุรี</t>
  </si>
  <si>
    <t>สุภนิดา ภิญโญ</t>
  </si>
  <si>
    <t>ณัฐพร ทัศนมณเฑียร</t>
  </si>
  <si>
    <t>คณาธิป ทำนา</t>
  </si>
  <si>
    <t>พงศ์พัทธ์ วงษ์วัฒนะ</t>
  </si>
  <si>
    <t>ธีร์จุฑา ตุงคะศิริ</t>
  </si>
  <si>
    <t>จิรเมธ ปาทาน</t>
  </si>
  <si>
    <t>บรรมณพันธ์ศึกษา</t>
  </si>
  <si>
    <t>วสุพล มนต์วิเศษ</t>
  </si>
  <si>
    <t>วราภรณ์ แก่นคำ</t>
  </si>
  <si>
    <t>ทัพพ์ฟ้า วงษ์วิโรจน์</t>
  </si>
  <si>
    <t>จีรัฏฐ์โชค จงอุตส่าห์</t>
  </si>
  <si>
    <t>ภัทรวิชญ์ ปัญญา</t>
  </si>
  <si>
    <t>ธนัยพัฒน์ พิมพ์แสง</t>
  </si>
  <si>
    <t>วุฒิภัทร พึงพิพัฒน์</t>
  </si>
  <si>
    <t>เนธิศวร์ สายะบุตร</t>
  </si>
  <si>
    <t>ธนนท์ ศรีราธารา</t>
  </si>
  <si>
    <t>อภิญญา กันใจเทพ</t>
  </si>
  <si>
    <t>ผลการแข่งขัน เอแม็ท รุ่น ประถมศึกษา</t>
  </si>
  <si>
    <t xml:space="preserve">S.,WORASIT </t>
  </si>
  <si>
    <t xml:space="preserve">L.,PICHAI </t>
  </si>
  <si>
    <t xml:space="preserve">P.,TAWAN </t>
  </si>
  <si>
    <t xml:space="preserve">S.,CHARNWIT </t>
  </si>
  <si>
    <t xml:space="preserve">I.,CHOLLAPAT </t>
  </si>
  <si>
    <t xml:space="preserve">K.,AKKARAPOL </t>
  </si>
  <si>
    <t xml:space="preserve">R.,WISIT </t>
  </si>
  <si>
    <t xml:space="preserve">C.,GERRY </t>
  </si>
  <si>
    <t xml:space="preserve">P.,SINATARN </t>
  </si>
  <si>
    <t xml:space="preserve">P.,NUTTAPONG </t>
  </si>
  <si>
    <t xml:space="preserve">P.,ORRAKANYA </t>
  </si>
  <si>
    <t xml:space="preserve">P.,ORAWAN </t>
  </si>
  <si>
    <t xml:space="preserve">K.,WASINTORN </t>
  </si>
  <si>
    <t xml:space="preserve">B.,UTHAI </t>
  </si>
  <si>
    <t>−293</t>
  </si>
  <si>
    <t>−462</t>
  </si>
  <si>
    <t>−1285</t>
  </si>
  <si>
    <t>−760</t>
  </si>
  <si>
    <t>−1795</t>
  </si>
  <si>
    <t>ผู้เล่น</t>
  </si>
  <si>
    <t>ผลการแข่งขัน เอแม็ท รุ่น มัธยมศึกษาตอนต้น</t>
  </si>
  <si>
    <t>เมธาวี เจนจบ</t>
  </si>
  <si>
    <t>ณรงฤทธิ์ เจริญศักดิ์</t>
  </si>
  <si>
    <t>ฐิติวัฒน์ ลิ้มพัฒน์นันท์</t>
  </si>
  <si>
    <t>ณัฐพร เสาร์แก้ว</t>
  </si>
  <si>
    <t>จักรกริช สุวรรณเสถียร</t>
  </si>
  <si>
    <t>ฉัตริน โฆษิตรมย์</t>
  </si>
  <si>
    <t>กฤตวิทย์ ไผ่ล้อม</t>
  </si>
  <si>
    <t>นัฏพล ปัญญาคง</t>
  </si>
  <si>
    <t>พัทธนันท์ พลอยประดับ</t>
  </si>
  <si>
    <t>พิชญะ อภิเชษฐโยธา</t>
  </si>
  <si>
    <t>อภิชญา ทองประเสริฐ</t>
  </si>
  <si>
    <t>ธนพล ศิริรักษ์</t>
  </si>
  <si>
    <t>เจนจิรา จุรุฑา</t>
  </si>
  <si>
    <t xml:space="preserve"> วรายุส บรรพต</t>
  </si>
  <si>
    <t>ภัครภัสส์ โพธิ์สร้อยกนก</t>
  </si>
  <si>
    <t>สิดาพร น้ำจันทร์</t>
  </si>
  <si>
    <t>ณัฐพล คนตรง</t>
  </si>
  <si>
    <t>ภควัต เอกโยธินวงศ์</t>
  </si>
  <si>
    <t>ภัคพล ยอดแก้ว</t>
  </si>
  <si>
    <t>ธมนวรรณ บุญพา</t>
  </si>
  <si>
    <t>กนกกร บุตตจันทร์</t>
  </si>
  <si>
    <t>กฤษฏิ์ สุทจิตร์</t>
  </si>
  <si>
    <t>ณัฐวุฒิ ทวนดำ</t>
  </si>
  <si>
    <t>รัญชิดา กิติเรืองแสง</t>
  </si>
  <si>
    <t>นพอนันต์ จิรกุลเรืองอรุณ</t>
  </si>
  <si>
    <t>ญาณินท์ ยนจอหอ</t>
  </si>
  <si>
    <t>ณัฐชัย เหมือนมี</t>
  </si>
  <si>
    <t xml:space="preserve"> กมลวรรณ ปานทอง</t>
  </si>
  <si>
    <t>ภูมิบดี แพรัตน์</t>
  </si>
  <si>
    <t>บังอร ผาดี</t>
  </si>
  <si>
    <t>จุฬาลักษณ์ บุตรสนม</t>
  </si>
  <si>
    <t>จิรเมธ ศรีดาชาติ</t>
  </si>
  <si>
    <t>ยงยุทธ น่วมภักดี</t>
  </si>
  <si>
    <t>พันธ์วริศ คำแพงทอง</t>
  </si>
  <si>
    <t>ธนกฤต ปฏิหารย์</t>
  </si>
  <si>
    <t>พิรดา เชิดศรี</t>
  </si>
  <si>
    <t>ณฐภัทร กบิลโรจน์</t>
  </si>
  <si>
    <t>สเรนิช ซอล</t>
  </si>
  <si>
    <t>พรรณฌิมาร์ ไพรัตน์</t>
  </si>
  <si>
    <t>ปกรลัม การปลูก</t>
  </si>
  <si>
    <t>พิชญา บุญปลื้ม</t>
  </si>
  <si>
    <t>อัจฉรา เทพบุตร</t>
  </si>
  <si>
    <t>ทิวากร คำจีน</t>
  </si>
  <si>
    <t>กัลยารัตน์ อ่ำอินทร์</t>
  </si>
  <si>
    <t>ณัฐวุฒิ มุ่ยแดง</t>
  </si>
  <si>
    <t>เกษศินี ธนูผาย</t>
  </si>
  <si>
    <t>สุภาพร อินทร์ชะนะ</t>
  </si>
  <si>
    <t>สารินทร์ ปิ่นแก้ว</t>
  </si>
  <si>
    <t>ธนกร ยู่เคี้ยน</t>
  </si>
  <si>
    <t>พิยดา ขำมา</t>
  </si>
  <si>
    <t>ศตวรรษ แตงเอี่ยม</t>
  </si>
  <si>
    <t xml:space="preserve"> พงศ์ธร รัตน์นุ่มน้อย</t>
  </si>
  <si>
    <t>วิชิต ประสพพงษ์</t>
  </si>
  <si>
    <t>สุรศักดิ์ เพ็ชร์แก้วหนู</t>
  </si>
  <si>
    <t>รัชพล จิรพรสันติกุล</t>
  </si>
  <si>
    <t>พรวิศิษฏ์ ปราณีพันธุ์</t>
  </si>
  <si>
    <t>ภีรภรณ์ ฉิมพัน</t>
  </si>
  <si>
    <t>เบญญทิพย์ โมครัตน์</t>
  </si>
  <si>
    <t>อัยลดา จำปาโอ้ก</t>
  </si>
  <si>
    <t>ศุทธวีร์ มงคลธง</t>
  </si>
  <si>
    <t>สุริยา ทาซ้าย</t>
  </si>
  <si>
    <t>ธนาธร จันคง</t>
  </si>
  <si>
    <t>ปรานฬดา ชุมสาย ณ อยุธยา</t>
  </si>
  <si>
    <t>ศุภณัฐ สกุณี</t>
  </si>
  <si>
    <t>ยศพล เอี่ยมอ่อน</t>
  </si>
  <si>
    <t>สหศวรรษ จันทร์พวง</t>
  </si>
  <si>
    <t>ศุภโชค พลเมือง</t>
  </si>
  <si>
    <t>ชลธิชา แสงจันทร์ดา</t>
  </si>
  <si>
    <t>ปวเรส สมสุวรรรศักดิ์</t>
  </si>
  <si>
    <t>ปวิชญา ลิมสัมพันธ์เจริญ</t>
  </si>
  <si>
    <t>สุรเมศร์ โชคชัยสุวรรณ</t>
  </si>
  <si>
    <t>ชินวัฒน์ คำภา</t>
  </si>
  <si>
    <t>มาบตาพุตพิทยาคาร</t>
  </si>
  <si>
    <t>กรุงเทพ</t>
  </si>
  <si>
    <t>สาธิตปทุมวัน</t>
  </si>
  <si>
    <t>วิทยาลัยอาชีวศึกษาเสาวภา</t>
  </si>
  <si>
    <t>นมร.ต.อ.พ.</t>
  </si>
  <si>
    <t>บางพลีราฎร์บำรุง</t>
  </si>
  <si>
    <t>สมุทรปรากร</t>
  </si>
  <si>
    <t>ชลกันยานุกุล</t>
  </si>
  <si>
    <t>ผลการแข่งขัน เอแม็ท รุ่น มัธยมศึกษาตอนปลาย</t>
  </si>
  <si>
    <t>ผลการแข่งขัน เอแม็ท รุ่นประชาชนทั่วไป</t>
  </si>
  <si>
    <t>ผลการแข่งขัน ครอสเวิร์ด รุ่น ประชาชนทั่วไป</t>
  </si>
  <si>
    <t xml:space="preserve">C.,TRIN </t>
  </si>
  <si>
    <t xml:space="preserve">K.,PHISIT </t>
  </si>
  <si>
    <t xml:space="preserve">N.,AUTHAWICH </t>
  </si>
  <si>
    <t xml:space="preserve">P.,SITTHIPONG </t>
  </si>
  <si>
    <t xml:space="preserve">S.,SATIENPONG </t>
  </si>
  <si>
    <t xml:space="preserve">I.,PANUWIT </t>
  </si>
  <si>
    <t xml:space="preserve">S.,MONTHON </t>
  </si>
  <si>
    <t xml:space="preserve">U.,SATRA </t>
  </si>
  <si>
    <t xml:space="preserve">R.,THANABORDEE </t>
  </si>
  <si>
    <t xml:space="preserve">N.,PUNNAPOP </t>
  </si>
  <si>
    <t xml:space="preserve">P.,NIKROM </t>
  </si>
  <si>
    <t xml:space="preserve">N.,SUPAKORN </t>
  </si>
  <si>
    <t xml:space="preserve">C.,THANCHANOK </t>
  </si>
  <si>
    <t xml:space="preserve">S.,RUNGSIYA </t>
  </si>
  <si>
    <t>−135</t>
  </si>
  <si>
    <t>−43</t>
  </si>
  <si>
    <t>−532</t>
  </si>
  <si>
    <t>−508</t>
  </si>
  <si>
    <t>ผลการแข่งขัน คำคม รุ่น ประถมศึกษา</t>
  </si>
  <si>
    <t>ณัฐนรี พุทธวงศ์</t>
  </si>
  <si>
    <t>วัดบ้านค่าย</t>
  </si>
  <si>
    <t>ปริทรรศน์ ดอกรัก</t>
  </si>
  <si>
    <t>ธนวิทย์ ศิริไพบูลย์</t>
  </si>
  <si>
    <t>ภีรณัฐ หมีทอง</t>
  </si>
  <si>
    <t>ญาณกร สมใจเพ็ง</t>
  </si>
  <si>
    <t>สุกฤษฎิ์  สมใจเพ็ง</t>
  </si>
  <si>
    <t>กัญจน์รัชต์ ปีตวัฒนกุล</t>
  </si>
  <si>
    <t>ภาคิน สวัสดิ์ผล</t>
  </si>
  <si>
    <t>อิทธิชัย โซสนับ</t>
  </si>
  <si>
    <t>ขวัญดาว คำไกร</t>
  </si>
  <si>
    <t>กรรณิการ์ มนทอง</t>
  </si>
  <si>
    <t>ญาณธร ขาวสุริจันทร์</t>
  </si>
  <si>
    <t>ปวริศ จุฬารมย์</t>
  </si>
  <si>
    <t>ศุภณัฐ ปัญจมาสกุล</t>
  </si>
  <si>
    <t>ธนเณจฉ์ อุดมก้านตรง</t>
  </si>
  <si>
    <t>ศิรดา ผาสุข</t>
  </si>
  <si>
    <t>ตรีชฎา ยาทองไชย</t>
  </si>
  <si>
    <t>ศิรประภา จิตตมาโร</t>
  </si>
  <si>
    <t>เจตนิพิฐ ไกรกลาง</t>
  </si>
  <si>
    <t>พัชราภา ถาวร</t>
  </si>
  <si>
    <t>พรรวินท์ พงศ์ชูพัฒน์</t>
  </si>
  <si>
    <t>สิรภัสสร เกตุงาม</t>
  </si>
  <si>
    <t>วิชญาดา ตันติสังวรากูร</t>
  </si>
  <si>
    <t>กฤษกร สิงห์ฉลาด</t>
  </si>
  <si>
    <t>กรกฎา สุขสมบุญ</t>
  </si>
  <si>
    <t>ณัฐพัฒน์ พานิชมาท</t>
  </si>
  <si>
    <t>เครือพรรณ ทองทา</t>
  </si>
  <si>
    <t>สิริยากร จำรัสธนสาร</t>
  </si>
  <si>
    <t>อรปรียา สรอุบล</t>
  </si>
  <si>
    <t>นาตาชา สืบเหม</t>
  </si>
  <si>
    <t>พิมพ์นิภา มาจิต์ภาสกร</t>
  </si>
  <si>
    <t>ปาริฉัตร สวัสดีมงคล</t>
  </si>
  <si>
    <t>ปัญนัธฐ์ พึ่งดี</t>
  </si>
  <si>
    <t>อินทนนท์ โยธา</t>
  </si>
  <si>
    <t>ณวรา ชื่นศิริ</t>
  </si>
  <si>
    <t>เครือมาศ ใจธรรม</t>
  </si>
  <si>
    <t>สรวิศ พงษ์สวัสดิ์</t>
  </si>
  <si>
    <t>ฟารีดาร์ หมุดประเสริฐ</t>
  </si>
  <si>
    <t>รดา พัฒนวิบูลย์</t>
  </si>
  <si>
    <t>เพ็ญพิชชา ศิวะหิรัญกุล</t>
  </si>
  <si>
    <t>ภัทรธิดา ปิ่นยุ้ง</t>
  </si>
  <si>
    <t>ธัญวรรณ เปรมเพ็ชรธนกุล</t>
  </si>
  <si>
    <t>สวรินทร์ มั่งกูล</t>
  </si>
  <si>
    <t>อรทัย น้ำใส</t>
  </si>
  <si>
    <t xml:space="preserve"> ชมไพร นิลน้อย</t>
  </si>
  <si>
    <t xml:space="preserve"> มณฑา ชัยจำ</t>
  </si>
  <si>
    <t xml:space="preserve"> จิรัศยา ณรงค์</t>
  </si>
  <si>
    <t xml:space="preserve"> สริศร เหลางาม</t>
  </si>
  <si>
    <t>ชุติมณฑ์ มาพิมพ์</t>
  </si>
  <si>
    <t>พัณณ์ชิตา ธนทรัพย์สมบัติ</t>
  </si>
  <si>
    <t>จิรัชยา นิยมแสง</t>
  </si>
  <si>
    <t>กรกมล ยามมา</t>
  </si>
  <si>
    <t>ปิยพร มลิย้อย</t>
  </si>
  <si>
    <t>กุสุมาภรณ์ แซ่เทียม</t>
  </si>
  <si>
    <t>บุณยสิน ถนอมซื่อ</t>
  </si>
  <si>
    <t>เบญจพร เพ็งอินทร์</t>
  </si>
  <si>
    <t>ผลการแข่งขัน คำคม รุ่น มัธยมศึกษาตอนต้น</t>
  </si>
  <si>
    <t>เอื้องอัมพร แสงโลกีย์</t>
  </si>
  <si>
    <t>บ้านค่าย</t>
  </si>
  <si>
    <t>วิศิษฎิ์ รัตนโสภา</t>
  </si>
  <si>
    <t>อริยธัช กรวิชญ์สิริชัย</t>
  </si>
  <si>
    <t>พรพัน กุดวิเทศ</t>
  </si>
  <si>
    <t>ณัฐศรุต บุตรแขก</t>
  </si>
  <si>
    <t>กันตพัฒน์ กรวิชญ์สิริชัย</t>
  </si>
  <si>
    <t>เพชรรัตน์ บุญพามี</t>
  </si>
  <si>
    <t>พิมพ์พิศา อัคสุนย์</t>
  </si>
  <si>
    <t>วริศรา วังวงษ์</t>
  </si>
  <si>
    <t>สุรัชนี สอนสกุล</t>
  </si>
  <si>
    <t>ฐิติมา วงษ์สง่า</t>
  </si>
  <si>
    <t>วรภาส กาญจนาภา</t>
  </si>
  <si>
    <t>จิรวัฒน์ ไพศาลย์</t>
  </si>
  <si>
    <t>ธัชธรรม ตันประดิษฐ์</t>
  </si>
  <si>
    <t>ปิยเชษฐ์ วิเศษสิงห์</t>
  </si>
  <si>
    <t>วิรญา งามสุข</t>
  </si>
  <si>
    <t>อนิวัฒน์ เกียจโคกกรวด</t>
  </si>
  <si>
    <t>ธนภัทร แซ่ลิ้ม</t>
  </si>
  <si>
    <t>สุกัญญา สีหานาท</t>
  </si>
  <si>
    <t>ปริณญารัตน์ เพ็ชรรัตน์</t>
  </si>
  <si>
    <t>พิมพิศา ถาวร</t>
  </si>
  <si>
    <t>รัตนาวดี รุ่งเรือง</t>
  </si>
  <si>
    <t>ชุติมา พวงเลิศบุญคง</t>
  </si>
  <si>
    <t>วรานันท์ มั่งคั่ง</t>
  </si>
  <si>
    <t>รินรดา เอี่ยมจั่นพวง</t>
  </si>
  <si>
    <t>พิชชานันท์ บรรเทา</t>
  </si>
  <si>
    <t>สุวิชาดา ราศรีจันทร์</t>
  </si>
  <si>
    <t>ณัฐฐินันท์ พิมเสน</t>
  </si>
  <si>
    <t>วราพร ทาชมพู</t>
  </si>
  <si>
    <t>ชนัญชิดา บุตระบุญมา</t>
  </si>
  <si>
    <t>เกวลี สอนศรี</t>
  </si>
  <si>
    <t>กัณฐมณี สอนศรี</t>
  </si>
  <si>
    <t>พุทธิษา เกตุมั่งมี</t>
  </si>
  <si>
    <t xml:space="preserve"> สุพัตรา แดงประดับ</t>
  </si>
  <si>
    <t>ณภัทร ชุมพล</t>
  </si>
  <si>
    <t>สุภัสสรา สว่างสิริทิพย์</t>
  </si>
  <si>
    <t>ภัทรนิษฐ์ เขาจารี</t>
  </si>
  <si>
    <t>กุลปรียา เอี่ยมโพธิ์ทอง</t>
  </si>
  <si>
    <t>เบญญาภา เขียวผม</t>
  </si>
  <si>
    <t>มัณฑนา ศักดิ์ศรี</t>
  </si>
  <si>
    <t>กรกมล สุนา</t>
  </si>
  <si>
    <t>สุทธวิชญ์ บุตรนนท์</t>
  </si>
  <si>
    <t xml:space="preserve">ภูริ โกดี </t>
  </si>
  <si>
    <t>มนัสนันท์ อรชร</t>
  </si>
  <si>
    <t>ธิตินันท์ พิทยานุรักษกุล</t>
  </si>
  <si>
    <t>เยาวเรศ เชื่อประชุม</t>
  </si>
  <si>
    <t>ดุษณี หมอเมือง</t>
  </si>
  <si>
    <t>สุชาดา จิตรสม</t>
  </si>
  <si>
    <t>สิริกร โพนไทร</t>
  </si>
  <si>
    <t>ชนาทิพย์ กลิ่นนาก</t>
  </si>
  <si>
    <t>พีรัติตยา พงษ์ภัทรกุล</t>
  </si>
  <si>
    <t>อรพรรณ พิกุลทอง</t>
  </si>
  <si>
    <t>สปัน พลตื้อ</t>
  </si>
  <si>
    <t>นวดี รัตนวิมล</t>
  </si>
  <si>
    <t>ชนิกานต์ เนื่องจำนงค์</t>
  </si>
  <si>
    <t>ภัทราพร ขุนแสน</t>
  </si>
  <si>
    <t>ภัทราพร  จันทร์อ่อน</t>
  </si>
  <si>
    <t xml:space="preserve"> อารียา พูลมาก</t>
  </si>
  <si>
    <t xml:space="preserve"> กิตติภพ โนสัก</t>
  </si>
  <si>
    <t>ปิยะฉัตร แก่นบุปผา</t>
  </si>
  <si>
    <t>อัสสัมชัญ ศรีราชา</t>
  </si>
  <si>
    <t>จินดามณี สระกบแก้ว</t>
  </si>
  <si>
    <t>สมุทรสาครวิทยาลัย</t>
  </si>
  <si>
    <t>สมุทรสาคร</t>
  </si>
  <si>
    <t>ทวีรัตน์ พง์ศรี</t>
  </si>
  <si>
    <t>พรพรหม ว่างกิจจา</t>
  </si>
  <si>
    <t>อาทิตติญา สว่างจิต</t>
  </si>
  <si>
    <t>สุพิชญา โชคพิทักษ์</t>
  </si>
  <si>
    <t>อภิลักษณ์ บญเสือง</t>
  </si>
  <si>
    <t>บางพลีราษฏร์บำรุง</t>
  </si>
  <si>
    <t>สุชาวดี ขจรเดชะศักดิ์</t>
  </si>
  <si>
    <t>ธนาดล กระต่าย</t>
  </si>
  <si>
    <t>พรนภัส ทองรวยจริง</t>
  </si>
  <si>
    <t>สุเมธ บุญศรีทอง</t>
  </si>
  <si>
    <t>วรัมพร พุทธศรี</t>
  </si>
  <si>
    <t>เอมมิกา รตนจัณณ์</t>
  </si>
  <si>
    <t>สิริมงคล จันทร์ดิษฐ</t>
  </si>
  <si>
    <t>สุภัชชา แสนชม</t>
  </si>
  <si>
    <t>ศิริลักษณ์ พันเปรียม</t>
  </si>
  <si>
    <t>บุญญฤทธิ์ เสือเดช</t>
  </si>
  <si>
    <t>ผลการแข่งขัน ซูโดกุ รุ่น ประถมศึกษา</t>
  </si>
  <si>
    <t>ผลการแข่งขัน ซูโดกุ รุ่น มัธยมศึกษาตอนต้น</t>
  </si>
  <si>
    <t>ผลการแข่งขัน ซูโดกุ รุ่น มัธยมศึกษาตอนปลาย</t>
  </si>
  <si>
    <t xml:space="preserve">Total </t>
  </si>
  <si>
    <t>เด็กชายณัฐฐาดล พงศ์เจริญตระกูล</t>
  </si>
  <si>
    <t>เด็กชายณัฐวรรธน์ แสงสิทธิชัย</t>
  </si>
  <si>
    <t>เด็กชายปันไท สูยะศรี</t>
  </si>
  <si>
    <t>เด็กชายกิรัชภาส</t>
  </si>
  <si>
    <t>เด็กชายชยธร มีลาภ</t>
  </si>
  <si>
    <t>เด็กหญิงวลัยพรรณ ธรรมนิยมกุล</t>
  </si>
  <si>
    <t>เด็กชายอภิมงคล ธีระภาพนันท์</t>
  </si>
  <si>
    <t>เด็กชายสิริเดช เลาหเลิศเดชา</t>
  </si>
  <si>
    <t>ผลการแข่งขัน ไอคิวเวิร์ดอัพ รุ่น ประถมศึกษา</t>
  </si>
  <si>
    <t>ผลการแข่งขัน ไอคิวเวิร์ดอัพ รุ่น มัธยมศึกษา</t>
  </si>
  <si>
    <t>นายสุพศิน ศิริทัตธำรง</t>
  </si>
  <si>
    <t>นายสิรเสกข์ หล่อสกุลสินธ์</t>
  </si>
  <si>
    <t>นายนนท์ นนท์ตา</t>
  </si>
  <si>
    <t>นาย Minsue Kim</t>
  </si>
  <si>
    <t>นายสุเทพ จันทร์ชูผล</t>
  </si>
  <si>
    <t>นายภาณุพงศ์ ใบโพธิ์</t>
  </si>
  <si>
    <t>นายณัฐดนย์ ตั้งสะสม</t>
  </si>
  <si>
    <t>นายธรรศพงศ์ วิชทิพยนานนท์</t>
  </si>
  <si>
    <t>นางสาวฐิติวรดา กล้าหาญ</t>
  </si>
  <si>
    <t>นายปัญจพล เตชะงามวงศ์</t>
  </si>
  <si>
    <t>นายดนพ พิทยรุ่งเรือง</t>
  </si>
  <si>
    <t>นางสาวพรรณปพร มะโนคำ</t>
  </si>
  <si>
    <t>นายกาศิก สถิตพรบรรพต</t>
  </si>
  <si>
    <t>นายพัทธ์ธีรตา ชัยยาพรทีมโชติ</t>
  </si>
  <si>
    <t>นายสิรภพ โสภณพนา</t>
  </si>
  <si>
    <t>เด็กชายอันโตนีโอ ลาเมร่า</t>
  </si>
  <si>
    <t>เด็กหญิงกมลนัทธ์ บุนนาค</t>
  </si>
  <si>
    <t>เด็กหญิงธมลวรรณ อัศวขจรศักดิ์</t>
  </si>
  <si>
    <t>นายเมธัส มนัสถาวร</t>
  </si>
  <si>
    <t>เด็กหญิงปุณยานุช เจษจินดา</t>
  </si>
  <si>
    <t>ผลการแข่งขัน ครอสเวิร์ดพัซเซิล รุ่น มัธยมศึกษา</t>
  </si>
  <si>
    <t>ผลการแข่งขัน ครอสเวิร์ดพัซเซิล รุ่น ประถมศึกษา</t>
  </si>
  <si>
    <t>1st Round</t>
  </si>
  <si>
    <t>GROSS</t>
  </si>
  <si>
    <t>ปภังกร หวังเชิดชูกุล</t>
  </si>
  <si>
    <t>สาธิตจุฬาฯ</t>
  </si>
  <si>
    <t>กทม</t>
  </si>
  <si>
    <t>ปันไท สูยะศรี</t>
  </si>
  <si>
    <t>ชยธร มีลาภ</t>
  </si>
  <si>
    <t>มินซู คิม (ม.5)</t>
  </si>
  <si>
    <t>กทม.</t>
  </si>
  <si>
    <t>ภาณุพงศ์ ใบโพธิ์ (ม.4)</t>
  </si>
  <si>
    <t>ชนิสรา เข็มกลัด (ม.1)</t>
  </si>
  <si>
    <t>ปัญจพล (ม.6)</t>
  </si>
  <si>
    <t>ศุพสิน ศิริทัตธำรง (ม.4)</t>
  </si>
  <si>
    <t>อภิวัฒน์ รุภัคศิระกล (ม.6)</t>
  </si>
  <si>
    <t>อันโตนีโอ ลาเมรา (ม.1)</t>
  </si>
  <si>
    <t>กาศิก สถิตพรบรรพต (ม.6)</t>
  </si>
  <si>
    <t>สิรภพ โสภณพนา (ม.6)</t>
  </si>
  <si>
    <t>ศักดิพงศ์ ศรีจงใจ (ม.3)</t>
  </si>
  <si>
    <t>ฐาปนะ เลี่ยมทองขาว (ม.1)</t>
  </si>
  <si>
    <t>คุณาสันญ์ พิชะยะพัฒน์ (ม.3)</t>
  </si>
  <si>
    <t>ปริชญ์ ทองอยู่ (ม.1)</t>
  </si>
  <si>
    <t>ผลการแข่งขัน ปริศนาอักษรไขว้ รุ่น ประถมศึกษา</t>
  </si>
  <si>
    <t>บุณยสิน ถนอมชื่อ</t>
  </si>
  <si>
    <t>ผลการแข่งขัน ปริศนาอักษรไขว้ รุ่น มัธยมศึกษา</t>
  </si>
  <si>
    <t>พรหมพร ล่ามกิจจา (ม.5)</t>
  </si>
  <si>
    <t>ปัญญดา สูญทุกข์ (ม.5)</t>
  </si>
  <si>
    <t>พิชญะ อภิเชษฐ์โยธา (ม.6)</t>
  </si>
  <si>
    <t>ศรัณย์ ถาวร (ม.6)</t>
  </si>
  <si>
    <t>สิรวิชญ์ พูลเขตร์กิจ (ม.3)</t>
  </si>
  <si>
    <t>ฤทัยกานต์ ค้าทองคำ (ม.5)</t>
  </si>
  <si>
    <t>สุจิตรา ธนะจินดา (ม.6)</t>
  </si>
  <si>
    <t>สรวีย์ รัตนอาภา (ม.4)</t>
  </si>
  <si>
    <t>พิริยพล วังพลับ (ม.3)</t>
  </si>
  <si>
    <t>โยธกานต์ ประจิตร (ม.4)</t>
  </si>
  <si>
    <t xml:space="preserve">อัครวัชร์ ช่างต่อ (ม.3) </t>
  </si>
  <si>
    <t>พรชัย แซ่ลี่ (ม.6)</t>
  </si>
  <si>
    <t>ณัฐวัตร อิสสรณวัตร (ม.2)</t>
  </si>
  <si>
    <t>ก้องภพ ทองศาสตร์ (ม.1)</t>
  </si>
  <si>
    <t>จิรกิตต์ แทนนิมิต (ม.3)</t>
  </si>
  <si>
    <t>ชุติกาญจน์ วุฒิปัญญารัตนกุล (ม.4)</t>
  </si>
  <si>
    <t>ธนพพัฒน์ แก้วพฤกษ์ (ม.1)</t>
  </si>
  <si>
    <t>สิริลดา นาคประสิทธิ์ (ม.4)</t>
  </si>
  <si>
    <t>ชัยพัชร์ อารยาสุธิพงศ์ (ม.1)</t>
  </si>
  <si>
    <t>เฉลิมขวัญ แก้วนิล (ม.4)</t>
  </si>
  <si>
    <t>ภัททิยา พิสัยพันธุ์ (ม.4)</t>
  </si>
  <si>
    <t>รินรภัสร์ เกียรติหิรัญโชติ (ม.1)</t>
  </si>
  <si>
    <t>ธนวรรณ เวชวิมล (ม.4)</t>
  </si>
  <si>
    <t>วศิน แผนสมบูรณ์ (ม.1)</t>
  </si>
  <si>
    <t>ณัฎฐ์รดา นิธิเศรษญ์ตั้ง (ม.4)</t>
  </si>
  <si>
    <t>รัตน์นิศา บุ้นเฮงหลี (ม.4)</t>
  </si>
  <si>
    <t>อัฎฐนิษฎ์ งามจินดาสกุล (ม.3)</t>
  </si>
  <si>
    <t>ชิตฐาณุพงศ์ โหมดพันธ์ (ม.1)</t>
  </si>
  <si>
    <t>ภาณุวัต โตชัยศรี (ม.1)</t>
  </si>
  <si>
    <t>อิฎฐณัฎฐ์ งามจินดาสกุล (ม.3)</t>
  </si>
  <si>
    <t>ณฐภัทร วิจิตรฐากูร (ม.1)</t>
  </si>
  <si>
    <t>อภิวัฒน์ สุภัคศิวะกุล</t>
  </si>
  <si>
    <t>ปัญจพล เตชะงามวงศ์</t>
  </si>
  <si>
    <t>สงกรานต์ ดิณิรักษ์</t>
  </si>
  <si>
    <t>ก้องภพ วิมลเศรษฐ</t>
  </si>
  <si>
    <t>สิรภพ โสภณพนา</t>
  </si>
  <si>
    <t>ศศิธร บัวลอย</t>
  </si>
  <si>
    <t>มุกตาภา ถิ่นกลาง</t>
  </si>
  <si>
    <t>กาศิก สถิตพรบรรพต</t>
  </si>
  <si>
    <t>ฐานันดร จูทิม</t>
  </si>
  <si>
    <t>อัฏนิช งานจินดาสกุล</t>
  </si>
  <si>
    <t>จณิสตา นุยจันทึก</t>
  </si>
  <si>
    <t>พีรดา วิสุทธาจารย์</t>
  </si>
  <si>
    <t>กาญจนา พิจารย์</t>
  </si>
  <si>
    <t>ศรัณย์ภร จักราภิรักษ์</t>
  </si>
  <si>
    <t>จุฑารัตน์ บุญเพ็ง</t>
  </si>
  <si>
    <t>ณฐภัทร วิจิตรฐากูร</t>
  </si>
  <si>
    <t>เจตนิพัทธ์ อุตมกูล</t>
  </si>
  <si>
    <t>พิชญานิน วิชัยพงษ์</t>
  </si>
  <si>
    <t>พิทยะ ทิพยสุข</t>
  </si>
  <si>
    <t>จีรพัฒน์ วงแสน</t>
  </si>
  <si>
    <t>สุภาภรณ์ สารโภค</t>
  </si>
  <si>
    <t>ณัฐธิดา เกิดทวี</t>
  </si>
  <si>
    <t>ภัคธนภรณ์ สังฆะมณี</t>
  </si>
  <si>
    <t>ปรัชญ์ ทองอยู่</t>
  </si>
  <si>
    <t>นิธิวัชร์ พีระเนติพงศ์</t>
  </si>
  <si>
    <t>ณัฐชยา ดำเถาะ</t>
  </si>
  <si>
    <t>เกียรติคุณ อันสีละ</t>
  </si>
  <si>
    <t>ณัฐพัชร์ ปัญจสทรานนท์</t>
  </si>
  <si>
    <t>ชติกาญจน์ เพียวโว</t>
  </si>
  <si>
    <t>ปาณิสรา รอยระยับ</t>
  </si>
  <si>
    <t>พรชัย แซ่ลี้</t>
  </si>
  <si>
    <t>พีรณัฐ วิจิตรกาญจน์</t>
  </si>
  <si>
    <t>สหรัฐ อาทร</t>
  </si>
  <si>
    <t>ชุติกาญจน์ สิงห์ภิรมย์</t>
  </si>
  <si>
    <t>นนท์ปวิธ จงหาญ</t>
  </si>
  <si>
    <t>ธนพพัฒน์ แก้วพฤษ์</t>
  </si>
  <si>
    <t>สุพันจิตรา สุขญาติ</t>
  </si>
  <si>
    <t>ญาดา แย้มเกษตร</t>
  </si>
  <si>
    <t>สุริยะ สมโภชน์</t>
  </si>
  <si>
    <t>วชิรวิชญ์ หนุเทียน</t>
  </si>
  <si>
    <t>ชิตฐาณุพงศ์ โหมตพันธ์</t>
  </si>
  <si>
    <t>นาวิน ประสมโสม</t>
  </si>
  <si>
    <t>กฤษกรศรี จันนวล</t>
  </si>
  <si>
    <t>อมเรศ รอยะยับ</t>
  </si>
  <si>
    <t>อัญชลี ชัยประเสริฐ</t>
  </si>
  <si>
    <t>กัญญ์ลภัส ไชสาร</t>
  </si>
  <si>
    <t>ธนภณ  เขม่นกิจ</t>
  </si>
  <si>
    <t>ผลการแข่งขัน คำคม รุ่น มัธยมศึกษาตอนปลาย</t>
  </si>
  <si>
    <t>กมลทรรศน์ รุ่งศักดิ์เจริญชัย</t>
  </si>
  <si>
    <t>ศาตราวิชญ์ อรินชัยพันธ์</t>
  </si>
  <si>
    <t>สิรพชร ศิริศักดิ์</t>
  </si>
  <si>
    <t>อิสรายุทธ เข็มจันท์</t>
  </si>
  <si>
    <t>สรวิชญ์ คำฝอย</t>
  </si>
  <si>
    <t>ศุภิสรา สุวรรณศักดิ์สิน</t>
  </si>
  <si>
    <t>ชื่อ-นามสกุล</t>
  </si>
  <si>
    <t>สาธิต"พิบูลบำเพ็ญ"ม.บูรพา</t>
  </si>
  <si>
    <t>สวนกุหลาบวิทยาลัย ธนบุรี</t>
  </si>
  <si>
    <t>บ้านบึง "อุตสาหกรรมนุเคราะห์"</t>
  </si>
  <si>
    <t>ณัทกฤต พนมมรรค</t>
  </si>
  <si>
    <t>จารุวัตร พิมพ์สุวรรณ</t>
  </si>
  <si>
    <t>ภคภัษ วัชระวรรธกูร</t>
  </si>
  <si>
    <t>นิสิตา พาณิชไวศวรรณ</t>
  </si>
  <si>
    <t>ไอยสวรรค์ ตะเวทีกุล</t>
  </si>
  <si>
    <t>แ พ้</t>
  </si>
  <si>
    <t>สาธิต"พิบูลบำเพ็ญ"มหาวิทยาลัยบูรพา</t>
  </si>
  <si>
    <t>ผลการแข่งขัน โฟร์แม็กซ์พลอยส์เกม รุ่น ประชาชนทั่วไป</t>
  </si>
  <si>
    <t>ชื่อ-สกุล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</si>
</sst>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6"/>
      <color theme="1"/>
      <name val="Angsana New"/>
      <family val="1"/>
    </font>
    <font>
      <sz val="16"/>
      <color theme="1"/>
      <name val="Angsana New"/>
      <family val="1"/>
    </font>
    <font>
      <sz val="16"/>
      <name val="Angsana New"/>
      <family val="1"/>
    </font>
    <font>
      <sz val="11"/>
      <color theme="1"/>
      <name val="Lucida Sans"/>
      <family val="2"/>
    </font>
    <font>
      <b/>
      <sz val="16"/>
      <name val="Angsana New"/>
      <family val="1"/>
    </font>
    <font>
      <b/>
      <sz val="18"/>
      <color rgb="FF000000"/>
      <name val="Angsana New"/>
      <family val="1"/>
    </font>
    <font>
      <sz val="18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-0.249977111117893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2">
    <xf numFmtId="0" fontId="0" fillId="0" borderId="0" xfId="0"/>
    <xf numFmtId="0" fontId="0" fillId="0" borderId="0" xfId="0" applyFont="1" applyBorder="1" applyAlignment="1">
      <alignment horizontal="left" vertical="center" wrapText="1"/>
    </xf>
    <xf numFmtId="0" fontId="0" fillId="0" borderId="0" xfId="0" applyFont="1" applyFill="1" applyBorder="1" applyAlignment="1">
      <alignment horizontal="center"/>
    </xf>
    <xf numFmtId="20" fontId="0" fillId="0" borderId="0" xfId="0" applyNumberFormat="1" applyFont="1" applyFill="1" applyBorder="1" applyAlignment="1">
      <alignment horizontal="center"/>
    </xf>
    <xf numFmtId="0" fontId="1" fillId="0" borderId="0" xfId="0" applyFont="1"/>
    <xf numFmtId="0" fontId="0" fillId="0" borderId="0" xfId="0" applyFont="1"/>
    <xf numFmtId="0" fontId="0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shrinkToFit="1"/>
    </xf>
    <xf numFmtId="0" fontId="0" fillId="0" borderId="0" xfId="0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2" fillId="2" borderId="14" xfId="0" applyFont="1" applyFill="1" applyBorder="1" applyAlignment="1">
      <alignment horizontal="center"/>
    </xf>
    <xf numFmtId="0" fontId="0" fillId="0" borderId="0" xfId="0" applyBorder="1"/>
    <xf numFmtId="0" fontId="4" fillId="0" borderId="1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/>
    </xf>
    <xf numFmtId="0" fontId="5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0" xfId="0" applyFont="1"/>
    <xf numFmtId="0" fontId="2" fillId="2" borderId="0" xfId="0" applyFont="1" applyFill="1" applyBorder="1" applyAlignment="1">
      <alignment horizontal="center"/>
    </xf>
    <xf numFmtId="0" fontId="3" fillId="0" borderId="10" xfId="0" applyFont="1" applyBorder="1" applyAlignment="1">
      <alignment horizontal="center" wrapText="1"/>
    </xf>
    <xf numFmtId="0" fontId="3" fillId="0" borderId="1" xfId="0" applyFont="1" applyFill="1" applyBorder="1" applyAlignment="1">
      <alignment horizontal="center" vertical="center"/>
    </xf>
    <xf numFmtId="20" fontId="3" fillId="0" borderId="1" xfId="0" applyNumberFormat="1" applyFont="1" applyFill="1" applyBorder="1" applyAlignment="1">
      <alignment horizontal="center"/>
    </xf>
    <xf numFmtId="0" fontId="3" fillId="0" borderId="0" xfId="0" applyFont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shrinkToFit="1"/>
    </xf>
    <xf numFmtId="0" fontId="3" fillId="0" borderId="1" xfId="0" applyFont="1" applyBorder="1" applyAlignment="1">
      <alignment horizontal="center" vertical="center" shrinkToFit="1"/>
    </xf>
    <xf numFmtId="0" fontId="2" fillId="0" borderId="4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3" fillId="0" borderId="4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/>
    </xf>
    <xf numFmtId="20" fontId="3" fillId="0" borderId="4" xfId="0" applyNumberFormat="1" applyFont="1" applyFill="1" applyBorder="1" applyAlignment="1">
      <alignment horizontal="center"/>
    </xf>
    <xf numFmtId="0" fontId="8" fillId="0" borderId="0" xfId="0" applyFont="1"/>
    <xf numFmtId="0" fontId="7" fillId="0" borderId="0" xfId="0" applyFont="1" applyBorder="1" applyAlignment="1">
      <alignment vertical="center"/>
    </xf>
    <xf numFmtId="0" fontId="8" fillId="0" borderId="0" xfId="0" applyFont="1" applyBorder="1"/>
    <xf numFmtId="0" fontId="3" fillId="3" borderId="1" xfId="0" applyFont="1" applyFill="1" applyBorder="1" applyAlignment="1">
      <alignment horizontal="center"/>
    </xf>
    <xf numFmtId="0" fontId="3" fillId="3" borderId="10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 vertical="center"/>
    </xf>
    <xf numFmtId="0" fontId="3" fillId="3" borderId="10" xfId="0" applyFont="1" applyFill="1" applyBorder="1" applyAlignment="1">
      <alignment horizontal="center" vertical="center"/>
    </xf>
    <xf numFmtId="0" fontId="3" fillId="3" borderId="10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3" borderId="10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/>
    </xf>
    <xf numFmtId="0" fontId="2" fillId="4" borderId="2" xfId="0" applyFont="1" applyFill="1" applyBorder="1" applyAlignment="1">
      <alignment horizontal="center"/>
    </xf>
    <xf numFmtId="0" fontId="6" fillId="4" borderId="1" xfId="0" applyFont="1" applyFill="1" applyBorder="1" applyAlignment="1">
      <alignment horizontal="center" vertical="center"/>
    </xf>
    <xf numFmtId="20" fontId="3" fillId="3" borderId="1" xfId="0" applyNumberFormat="1" applyFont="1" applyFill="1" applyBorder="1" applyAlignment="1">
      <alignment horizontal="center"/>
    </xf>
    <xf numFmtId="0" fontId="2" fillId="4" borderId="2" xfId="0" applyFont="1" applyFill="1" applyBorder="1" applyAlignment="1">
      <alignment horizontal="center" vertical="center"/>
    </xf>
    <xf numFmtId="0" fontId="2" fillId="4" borderId="2" xfId="0" applyFont="1" applyFill="1" applyBorder="1" applyAlignment="1">
      <alignment horizontal="center" vertical="center" shrinkToFit="1"/>
    </xf>
    <xf numFmtId="0" fontId="3" fillId="3" borderId="1" xfId="0" applyFont="1" applyFill="1" applyBorder="1" applyAlignment="1">
      <alignment horizontal="center" vertical="center" shrinkToFit="1"/>
    </xf>
    <xf numFmtId="0" fontId="2" fillId="4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 shrinkToFit="1"/>
    </xf>
    <xf numFmtId="0" fontId="3" fillId="3" borderId="4" xfId="0" applyFont="1" applyFill="1" applyBorder="1" applyAlignment="1">
      <alignment horizontal="center" vertical="center"/>
    </xf>
    <xf numFmtId="2" fontId="3" fillId="3" borderId="1" xfId="0" applyNumberFormat="1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0" fontId="2" fillId="4" borderId="10" xfId="0" applyFont="1" applyFill="1" applyBorder="1" applyAlignment="1">
      <alignment horizontal="center"/>
    </xf>
    <xf numFmtId="0" fontId="2" fillId="4" borderId="1" xfId="0" applyFont="1" applyFill="1" applyBorder="1" applyAlignment="1"/>
    <xf numFmtId="0" fontId="3" fillId="3" borderId="15" xfId="0" applyFont="1" applyFill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3" fillId="3" borderId="11" xfId="0" applyFont="1" applyFill="1" applyBorder="1" applyAlignment="1">
      <alignment horizontal="center" vertical="center"/>
    </xf>
    <xf numFmtId="0" fontId="3" fillId="3" borderId="12" xfId="0" applyFont="1" applyFill="1" applyBorder="1" applyAlignment="1">
      <alignment horizontal="center" vertical="center"/>
    </xf>
    <xf numFmtId="0" fontId="3" fillId="3" borderId="7" xfId="0" applyFont="1" applyFill="1" applyBorder="1" applyAlignment="1">
      <alignment horizontal="center" vertical="center"/>
    </xf>
    <xf numFmtId="0" fontId="3" fillId="3" borderId="13" xfId="0" applyFont="1" applyFill="1" applyBorder="1" applyAlignment="1">
      <alignment horizontal="center" vertical="center"/>
    </xf>
    <xf numFmtId="0" fontId="3" fillId="3" borderId="9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4" fillId="3" borderId="11" xfId="0" applyFont="1" applyFill="1" applyBorder="1" applyAlignment="1">
      <alignment horizontal="center" vertical="center"/>
    </xf>
    <xf numFmtId="0" fontId="4" fillId="3" borderId="12" xfId="0" applyFont="1" applyFill="1" applyBorder="1" applyAlignment="1">
      <alignment horizontal="center" vertical="center"/>
    </xf>
    <xf numFmtId="0" fontId="4" fillId="3" borderId="7" xfId="0" applyFont="1" applyFill="1" applyBorder="1" applyAlignment="1">
      <alignment horizontal="center" vertical="center"/>
    </xf>
    <xf numFmtId="0" fontId="4" fillId="3" borderId="13" xfId="0" applyFont="1" applyFill="1" applyBorder="1" applyAlignment="1">
      <alignment horizontal="center" vertical="center"/>
    </xf>
    <xf numFmtId="0" fontId="4" fillId="3" borderId="9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0" fontId="3" fillId="3" borderId="3" xfId="0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Fill="1" applyBorder="1" applyAlignment="1">
      <alignment horizontal="center"/>
    </xf>
    <xf numFmtId="0" fontId="3" fillId="2" borderId="2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3" fillId="4" borderId="10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2"/>
  <sheetViews>
    <sheetView tabSelected="1" workbookViewId="0">
      <selection activeCell="C5" sqref="C5"/>
    </sheetView>
  </sheetViews>
  <sheetFormatPr defaultRowHeight="15" x14ac:dyDescent="0.25"/>
  <cols>
    <col min="1" max="1" width="7.85546875" customWidth="1"/>
    <col min="2" max="2" width="21.85546875" bestFit="1" customWidth="1"/>
    <col min="3" max="3" width="22.140625" bestFit="1" customWidth="1"/>
    <col min="4" max="4" width="26.7109375" bestFit="1" customWidth="1"/>
    <col min="5" max="5" width="14.5703125" bestFit="1" customWidth="1"/>
    <col min="8" max="8" width="12.85546875" customWidth="1"/>
  </cols>
  <sheetData>
    <row r="1" spans="1:8" s="40" customFormat="1" ht="30" customHeight="1" x14ac:dyDescent="0.35">
      <c r="A1" s="67" t="s">
        <v>550</v>
      </c>
      <c r="B1" s="67"/>
      <c r="C1" s="67"/>
      <c r="D1" s="67"/>
      <c r="E1" s="67"/>
      <c r="F1" s="67"/>
      <c r="G1" s="67"/>
      <c r="H1" s="67"/>
    </row>
    <row r="2" spans="1:8" s="40" customFormat="1" ht="30" customHeight="1" x14ac:dyDescent="0.35">
      <c r="A2" s="67" t="s">
        <v>551</v>
      </c>
      <c r="B2" s="67"/>
      <c r="C2" s="67"/>
      <c r="D2" s="67"/>
      <c r="E2" s="67"/>
      <c r="F2" s="67"/>
      <c r="G2" s="67"/>
      <c r="H2" s="67"/>
    </row>
    <row r="3" spans="1:8" s="40" customFormat="1" ht="30" customHeight="1" x14ac:dyDescent="0.35">
      <c r="A3" s="74" t="s">
        <v>552</v>
      </c>
      <c r="B3" s="74"/>
      <c r="C3" s="74"/>
      <c r="D3" s="74"/>
      <c r="E3" s="74"/>
      <c r="F3" s="74"/>
      <c r="G3" s="74"/>
      <c r="H3" s="74"/>
    </row>
    <row r="4" spans="1:8" ht="26.25" customHeight="1" x14ac:dyDescent="0.5">
      <c r="A4" s="52" t="s">
        <v>0</v>
      </c>
      <c r="B4" s="52" t="s">
        <v>1166</v>
      </c>
      <c r="C4" s="52" t="s">
        <v>1166</v>
      </c>
      <c r="D4" s="52" t="s">
        <v>242</v>
      </c>
      <c r="E4" s="52" t="s">
        <v>3</v>
      </c>
      <c r="F4" s="53" t="s">
        <v>1</v>
      </c>
      <c r="G4" s="53" t="s">
        <v>2</v>
      </c>
      <c r="H4" s="53" t="s">
        <v>397</v>
      </c>
    </row>
    <row r="5" spans="1:8" ht="26.25" customHeight="1" x14ac:dyDescent="0.5">
      <c r="A5" s="43">
        <v>1</v>
      </c>
      <c r="B5" s="43" t="s">
        <v>398</v>
      </c>
      <c r="C5" s="43" t="s">
        <v>549</v>
      </c>
      <c r="D5" s="43" t="s">
        <v>399</v>
      </c>
      <c r="E5" s="44" t="s">
        <v>7</v>
      </c>
      <c r="F5" s="68" t="s">
        <v>548</v>
      </c>
      <c r="G5" s="69"/>
      <c r="H5" s="70"/>
    </row>
    <row r="6" spans="1:8" ht="26.25" customHeight="1" x14ac:dyDescent="0.5">
      <c r="A6" s="43">
        <v>2</v>
      </c>
      <c r="B6" s="43" t="s">
        <v>400</v>
      </c>
      <c r="C6" s="43" t="s">
        <v>401</v>
      </c>
      <c r="D6" s="43" t="s">
        <v>402</v>
      </c>
      <c r="E6" s="44" t="s">
        <v>7</v>
      </c>
      <c r="F6" s="71"/>
      <c r="G6" s="72"/>
      <c r="H6" s="73"/>
    </row>
    <row r="7" spans="1:8" ht="26.25" customHeight="1" x14ac:dyDescent="0.5">
      <c r="A7" s="10">
        <v>3</v>
      </c>
      <c r="B7" s="10" t="s">
        <v>403</v>
      </c>
      <c r="C7" s="10" t="s">
        <v>549</v>
      </c>
      <c r="D7" s="10" t="s">
        <v>547</v>
      </c>
      <c r="E7" s="10" t="s">
        <v>7</v>
      </c>
      <c r="F7" s="12">
        <v>8</v>
      </c>
      <c r="G7" s="12">
        <v>1</v>
      </c>
      <c r="H7" s="12">
        <v>469</v>
      </c>
    </row>
    <row r="8" spans="1:8" ht="26.25" customHeight="1" x14ac:dyDescent="0.5">
      <c r="A8" s="10">
        <v>4</v>
      </c>
      <c r="B8" s="10" t="s">
        <v>404</v>
      </c>
      <c r="C8" s="10" t="s">
        <v>405</v>
      </c>
      <c r="D8" s="10" t="s">
        <v>13</v>
      </c>
      <c r="E8" s="10" t="s">
        <v>14</v>
      </c>
      <c r="F8" s="10">
        <v>7</v>
      </c>
      <c r="G8" s="10">
        <v>2</v>
      </c>
      <c r="H8" s="10">
        <v>505</v>
      </c>
    </row>
    <row r="9" spans="1:8" ht="26.25" customHeight="1" x14ac:dyDescent="0.5">
      <c r="A9" s="10">
        <v>5</v>
      </c>
      <c r="B9" s="10" t="s">
        <v>406</v>
      </c>
      <c r="C9" s="10" t="s">
        <v>549</v>
      </c>
      <c r="D9" s="10" t="s">
        <v>407</v>
      </c>
      <c r="E9" s="10" t="s">
        <v>7</v>
      </c>
      <c r="F9" s="10">
        <v>7</v>
      </c>
      <c r="G9" s="10">
        <v>2</v>
      </c>
      <c r="H9" s="10">
        <v>496</v>
      </c>
    </row>
    <row r="10" spans="1:8" ht="26.25" customHeight="1" x14ac:dyDescent="0.5">
      <c r="A10" s="10">
        <v>6</v>
      </c>
      <c r="B10" s="10" t="s">
        <v>408</v>
      </c>
      <c r="C10" s="10" t="s">
        <v>549</v>
      </c>
      <c r="D10" s="10" t="s">
        <v>48</v>
      </c>
      <c r="E10" s="10" t="s">
        <v>49</v>
      </c>
      <c r="F10" s="10">
        <v>7</v>
      </c>
      <c r="G10" s="10">
        <v>2</v>
      </c>
      <c r="H10" s="10">
        <v>458</v>
      </c>
    </row>
    <row r="11" spans="1:8" ht="26.25" customHeight="1" x14ac:dyDescent="0.5">
      <c r="A11" s="10">
        <v>7</v>
      </c>
      <c r="B11" s="10" t="s">
        <v>409</v>
      </c>
      <c r="C11" s="10" t="s">
        <v>410</v>
      </c>
      <c r="D11" s="10" t="s">
        <v>13</v>
      </c>
      <c r="E11" s="10" t="s">
        <v>14</v>
      </c>
      <c r="F11" s="10">
        <v>7</v>
      </c>
      <c r="G11" s="10">
        <v>2</v>
      </c>
      <c r="H11" s="10">
        <v>427</v>
      </c>
    </row>
    <row r="12" spans="1:8" ht="26.25" customHeight="1" x14ac:dyDescent="0.5">
      <c r="A12" s="10">
        <v>8</v>
      </c>
      <c r="B12" s="10" t="s">
        <v>411</v>
      </c>
      <c r="C12" s="10" t="s">
        <v>549</v>
      </c>
      <c r="D12" s="10" t="s">
        <v>48</v>
      </c>
      <c r="E12" s="10" t="s">
        <v>49</v>
      </c>
      <c r="F12" s="10">
        <v>7</v>
      </c>
      <c r="G12" s="10">
        <v>2</v>
      </c>
      <c r="H12" s="10">
        <v>418</v>
      </c>
    </row>
    <row r="13" spans="1:8" ht="26.25" customHeight="1" x14ac:dyDescent="0.5">
      <c r="A13" s="10">
        <v>9</v>
      </c>
      <c r="B13" s="10" t="s">
        <v>412</v>
      </c>
      <c r="C13" s="10" t="s">
        <v>413</v>
      </c>
      <c r="D13" s="10" t="s">
        <v>13</v>
      </c>
      <c r="E13" s="10" t="s">
        <v>14</v>
      </c>
      <c r="F13" s="10">
        <v>7</v>
      </c>
      <c r="G13" s="10">
        <v>2</v>
      </c>
      <c r="H13" s="10">
        <v>354</v>
      </c>
    </row>
    <row r="14" spans="1:8" ht="26.25" customHeight="1" x14ac:dyDescent="0.5">
      <c r="A14" s="10">
        <v>10</v>
      </c>
      <c r="B14" s="10" t="s">
        <v>414</v>
      </c>
      <c r="C14" s="10" t="s">
        <v>549</v>
      </c>
      <c r="D14" s="10" t="s">
        <v>547</v>
      </c>
      <c r="E14" s="10" t="s">
        <v>7</v>
      </c>
      <c r="F14" s="10">
        <v>6</v>
      </c>
      <c r="G14" s="10">
        <v>3</v>
      </c>
      <c r="H14" s="10">
        <v>543</v>
      </c>
    </row>
    <row r="15" spans="1:8" ht="26.25" customHeight="1" x14ac:dyDescent="0.5">
      <c r="A15" s="10">
        <v>11</v>
      </c>
      <c r="B15" s="10" t="s">
        <v>415</v>
      </c>
      <c r="C15" s="10" t="s">
        <v>416</v>
      </c>
      <c r="D15" s="10" t="s">
        <v>13</v>
      </c>
      <c r="E15" s="10" t="s">
        <v>14</v>
      </c>
      <c r="F15" s="10">
        <v>6</v>
      </c>
      <c r="G15" s="10">
        <v>3</v>
      </c>
      <c r="H15" s="10">
        <v>388</v>
      </c>
    </row>
    <row r="16" spans="1:8" ht="26.25" customHeight="1" x14ac:dyDescent="0.5">
      <c r="A16" s="10">
        <v>12</v>
      </c>
      <c r="B16" s="10" t="s">
        <v>417</v>
      </c>
      <c r="C16" s="10" t="s">
        <v>549</v>
      </c>
      <c r="D16" s="10" t="s">
        <v>418</v>
      </c>
      <c r="E16" s="10" t="s">
        <v>7</v>
      </c>
      <c r="F16" s="10">
        <v>6</v>
      </c>
      <c r="G16" s="10">
        <v>3</v>
      </c>
      <c r="H16" s="10">
        <v>387</v>
      </c>
    </row>
    <row r="17" spans="1:8" ht="26.25" customHeight="1" x14ac:dyDescent="0.5">
      <c r="A17" s="10">
        <v>13</v>
      </c>
      <c r="B17" s="10" t="s">
        <v>419</v>
      </c>
      <c r="C17" s="10" t="s">
        <v>420</v>
      </c>
      <c r="D17" s="10" t="s">
        <v>13</v>
      </c>
      <c r="E17" s="10" t="s">
        <v>14</v>
      </c>
      <c r="F17" s="10">
        <v>6</v>
      </c>
      <c r="G17" s="10">
        <v>3</v>
      </c>
      <c r="H17" s="10">
        <v>380</v>
      </c>
    </row>
    <row r="18" spans="1:8" ht="26.25" customHeight="1" x14ac:dyDescent="0.5">
      <c r="A18" s="10">
        <v>14</v>
      </c>
      <c r="B18" s="10" t="s">
        <v>421</v>
      </c>
      <c r="C18" s="10" t="s">
        <v>549</v>
      </c>
      <c r="D18" s="10" t="s">
        <v>418</v>
      </c>
      <c r="E18" s="10" t="s">
        <v>7</v>
      </c>
      <c r="F18" s="10">
        <v>6</v>
      </c>
      <c r="G18" s="10">
        <v>3</v>
      </c>
      <c r="H18" s="10">
        <v>317</v>
      </c>
    </row>
    <row r="19" spans="1:8" ht="26.25" customHeight="1" x14ac:dyDescent="0.5">
      <c r="A19" s="10">
        <v>15</v>
      </c>
      <c r="B19" s="10" t="s">
        <v>422</v>
      </c>
      <c r="C19" s="10" t="s">
        <v>549</v>
      </c>
      <c r="D19" s="10" t="s">
        <v>547</v>
      </c>
      <c r="E19" s="10" t="s">
        <v>49</v>
      </c>
      <c r="F19" s="10">
        <v>6</v>
      </c>
      <c r="G19" s="10">
        <v>3</v>
      </c>
      <c r="H19" s="10">
        <v>315</v>
      </c>
    </row>
    <row r="20" spans="1:8" ht="26.25" customHeight="1" x14ac:dyDescent="0.5">
      <c r="A20" s="10">
        <v>16</v>
      </c>
      <c r="B20" s="10" t="s">
        <v>423</v>
      </c>
      <c r="C20" s="10" t="s">
        <v>424</v>
      </c>
      <c r="D20" s="10" t="s">
        <v>360</v>
      </c>
      <c r="E20" s="10" t="s">
        <v>14</v>
      </c>
      <c r="F20" s="10">
        <v>6</v>
      </c>
      <c r="G20" s="10">
        <v>3</v>
      </c>
      <c r="H20" s="10">
        <v>253</v>
      </c>
    </row>
    <row r="21" spans="1:8" ht="26.25" customHeight="1" x14ac:dyDescent="0.5">
      <c r="A21" s="10">
        <v>5</v>
      </c>
      <c r="B21" s="10" t="s">
        <v>425</v>
      </c>
      <c r="C21" s="10" t="s">
        <v>426</v>
      </c>
      <c r="D21" s="10" t="s">
        <v>30</v>
      </c>
      <c r="E21" s="10" t="s">
        <v>14</v>
      </c>
      <c r="F21" s="10">
        <v>6</v>
      </c>
      <c r="G21" s="10">
        <v>3</v>
      </c>
      <c r="H21" s="10">
        <v>197</v>
      </c>
    </row>
    <row r="22" spans="1:8" ht="26.25" customHeight="1" x14ac:dyDescent="0.5">
      <c r="A22" s="10">
        <v>18</v>
      </c>
      <c r="B22" s="10" t="s">
        <v>427</v>
      </c>
      <c r="C22" s="10" t="s">
        <v>428</v>
      </c>
      <c r="D22" s="10" t="s">
        <v>48</v>
      </c>
      <c r="E22" s="10" t="s">
        <v>49</v>
      </c>
      <c r="F22" s="10">
        <v>6</v>
      </c>
      <c r="G22" s="10">
        <v>3</v>
      </c>
      <c r="H22" s="10">
        <v>181</v>
      </c>
    </row>
    <row r="23" spans="1:8" ht="26.25" customHeight="1" x14ac:dyDescent="0.5">
      <c r="A23" s="10">
        <v>19</v>
      </c>
      <c r="B23" s="10" t="s">
        <v>429</v>
      </c>
      <c r="C23" s="10" t="s">
        <v>430</v>
      </c>
      <c r="D23" s="10" t="s">
        <v>13</v>
      </c>
      <c r="E23" s="10" t="s">
        <v>14</v>
      </c>
      <c r="F23" s="10">
        <v>6</v>
      </c>
      <c r="G23" s="10">
        <v>3</v>
      </c>
      <c r="H23" s="10">
        <v>162</v>
      </c>
    </row>
    <row r="24" spans="1:8" ht="26.25" customHeight="1" x14ac:dyDescent="0.5">
      <c r="A24" s="10">
        <v>20</v>
      </c>
      <c r="B24" s="10" t="s">
        <v>431</v>
      </c>
      <c r="C24" s="10" t="s">
        <v>432</v>
      </c>
      <c r="D24" s="10" t="s">
        <v>36</v>
      </c>
      <c r="E24" s="10" t="s">
        <v>37</v>
      </c>
      <c r="F24" s="10">
        <v>6</v>
      </c>
      <c r="G24" s="10">
        <v>3</v>
      </c>
      <c r="H24" s="10">
        <v>137</v>
      </c>
    </row>
    <row r="25" spans="1:8" ht="26.25" customHeight="1" x14ac:dyDescent="0.5">
      <c r="A25" s="10">
        <v>21</v>
      </c>
      <c r="B25" s="10" t="s">
        <v>433</v>
      </c>
      <c r="C25" s="10" t="s">
        <v>434</v>
      </c>
      <c r="D25" s="10" t="s">
        <v>30</v>
      </c>
      <c r="E25" s="10" t="s">
        <v>14</v>
      </c>
      <c r="F25" s="10">
        <v>6</v>
      </c>
      <c r="G25" s="10">
        <v>3</v>
      </c>
      <c r="H25" s="10">
        <v>60</v>
      </c>
    </row>
    <row r="26" spans="1:8" ht="26.25" customHeight="1" x14ac:dyDescent="0.5">
      <c r="A26" s="10">
        <v>22</v>
      </c>
      <c r="B26" s="10" t="s">
        <v>435</v>
      </c>
      <c r="C26" s="10" t="s">
        <v>436</v>
      </c>
      <c r="D26" s="10" t="s">
        <v>360</v>
      </c>
      <c r="E26" s="10" t="s">
        <v>14</v>
      </c>
      <c r="F26" s="10">
        <v>6</v>
      </c>
      <c r="G26" s="10">
        <v>3</v>
      </c>
      <c r="H26" s="10">
        <v>-9</v>
      </c>
    </row>
    <row r="27" spans="1:8" ht="26.25" customHeight="1" x14ac:dyDescent="0.5">
      <c r="A27" s="10">
        <v>23</v>
      </c>
      <c r="B27" s="10" t="s">
        <v>437</v>
      </c>
      <c r="C27" s="10" t="s">
        <v>438</v>
      </c>
      <c r="D27" s="10" t="s">
        <v>439</v>
      </c>
      <c r="E27" s="10" t="s">
        <v>14</v>
      </c>
      <c r="F27" s="10">
        <v>5.5</v>
      </c>
      <c r="G27" s="10">
        <v>3.5</v>
      </c>
      <c r="H27" s="10">
        <v>28</v>
      </c>
    </row>
    <row r="28" spans="1:8" ht="26.25" customHeight="1" x14ac:dyDescent="0.5">
      <c r="A28" s="10">
        <v>24</v>
      </c>
      <c r="B28" s="10" t="s">
        <v>440</v>
      </c>
      <c r="C28" s="10" t="s">
        <v>441</v>
      </c>
      <c r="D28" s="10" t="s">
        <v>45</v>
      </c>
      <c r="E28" s="10" t="s">
        <v>14</v>
      </c>
      <c r="F28" s="10">
        <v>5</v>
      </c>
      <c r="G28" s="10">
        <v>4</v>
      </c>
      <c r="H28" s="10">
        <v>253</v>
      </c>
    </row>
    <row r="29" spans="1:8" ht="26.25" customHeight="1" x14ac:dyDescent="0.5">
      <c r="A29" s="10">
        <v>25</v>
      </c>
      <c r="B29" s="10" t="s">
        <v>442</v>
      </c>
      <c r="C29" s="10" t="s">
        <v>443</v>
      </c>
      <c r="D29" s="10" t="s">
        <v>91</v>
      </c>
      <c r="E29" s="10" t="s">
        <v>92</v>
      </c>
      <c r="F29" s="10">
        <v>5</v>
      </c>
      <c r="G29" s="10">
        <v>4</v>
      </c>
      <c r="H29" s="10">
        <v>189</v>
      </c>
    </row>
    <row r="30" spans="1:8" ht="26.25" customHeight="1" x14ac:dyDescent="0.5">
      <c r="A30" s="10">
        <v>26</v>
      </c>
      <c r="B30" s="10" t="s">
        <v>444</v>
      </c>
      <c r="C30" s="10" t="s">
        <v>445</v>
      </c>
      <c r="D30" s="10" t="s">
        <v>45</v>
      </c>
      <c r="E30" s="10" t="s">
        <v>14</v>
      </c>
      <c r="F30" s="10">
        <v>5</v>
      </c>
      <c r="G30" s="10">
        <v>4</v>
      </c>
      <c r="H30" s="10">
        <v>114</v>
      </c>
    </row>
    <row r="31" spans="1:8" ht="26.25" customHeight="1" x14ac:dyDescent="0.5">
      <c r="A31" s="10">
        <v>27</v>
      </c>
      <c r="B31" s="10" t="s">
        <v>446</v>
      </c>
      <c r="C31" s="10" t="s">
        <v>447</v>
      </c>
      <c r="D31" s="10" t="s">
        <v>360</v>
      </c>
      <c r="E31" s="10" t="s">
        <v>14</v>
      </c>
      <c r="F31" s="10">
        <v>5</v>
      </c>
      <c r="G31" s="10">
        <v>4</v>
      </c>
      <c r="H31" s="10">
        <v>105</v>
      </c>
    </row>
    <row r="32" spans="1:8" ht="26.25" customHeight="1" x14ac:dyDescent="0.5">
      <c r="A32" s="10">
        <v>28</v>
      </c>
      <c r="B32" s="10" t="s">
        <v>448</v>
      </c>
      <c r="C32" s="10" t="s">
        <v>449</v>
      </c>
      <c r="D32" s="10" t="s">
        <v>30</v>
      </c>
      <c r="E32" s="10" t="s">
        <v>14</v>
      </c>
      <c r="F32" s="10">
        <v>5</v>
      </c>
      <c r="G32" s="10">
        <v>4</v>
      </c>
      <c r="H32" s="10">
        <v>98</v>
      </c>
    </row>
    <row r="33" spans="1:8" ht="26.25" customHeight="1" x14ac:dyDescent="0.5">
      <c r="A33" s="10">
        <v>29</v>
      </c>
      <c r="B33" s="10" t="s">
        <v>450</v>
      </c>
      <c r="C33" s="10" t="s">
        <v>451</v>
      </c>
      <c r="D33" s="10" t="s">
        <v>45</v>
      </c>
      <c r="E33" s="10" t="s">
        <v>14</v>
      </c>
      <c r="F33" s="10">
        <v>5</v>
      </c>
      <c r="G33" s="10">
        <v>4</v>
      </c>
      <c r="H33" s="10">
        <v>96</v>
      </c>
    </row>
    <row r="34" spans="1:8" ht="26.25" customHeight="1" x14ac:dyDescent="0.5">
      <c r="A34" s="10">
        <v>30</v>
      </c>
      <c r="B34" s="10" t="s">
        <v>452</v>
      </c>
      <c r="C34" s="10" t="s">
        <v>453</v>
      </c>
      <c r="D34" s="10" t="s">
        <v>36</v>
      </c>
      <c r="E34" s="10" t="s">
        <v>37</v>
      </c>
      <c r="F34" s="10">
        <v>5</v>
      </c>
      <c r="G34" s="10">
        <v>4</v>
      </c>
      <c r="H34" s="10">
        <v>65</v>
      </c>
    </row>
    <row r="35" spans="1:8" ht="26.25" customHeight="1" x14ac:dyDescent="0.5">
      <c r="A35" s="10">
        <v>31</v>
      </c>
      <c r="B35" s="10" t="s">
        <v>454</v>
      </c>
      <c r="C35" s="10" t="s">
        <v>455</v>
      </c>
      <c r="D35" s="10" t="s">
        <v>45</v>
      </c>
      <c r="E35" s="10" t="s">
        <v>14</v>
      </c>
      <c r="F35" s="10">
        <v>5</v>
      </c>
      <c r="G35" s="10">
        <v>4</v>
      </c>
      <c r="H35" s="10">
        <v>35</v>
      </c>
    </row>
    <row r="36" spans="1:8" ht="26.25" customHeight="1" x14ac:dyDescent="0.5">
      <c r="A36" s="10">
        <v>32</v>
      </c>
      <c r="B36" s="10" t="s">
        <v>456</v>
      </c>
      <c r="C36" s="10" t="s">
        <v>457</v>
      </c>
      <c r="D36" s="10" t="s">
        <v>1167</v>
      </c>
      <c r="E36" s="10" t="s">
        <v>14</v>
      </c>
      <c r="F36" s="10">
        <v>5</v>
      </c>
      <c r="G36" s="10">
        <v>4</v>
      </c>
      <c r="H36" s="10">
        <v>26</v>
      </c>
    </row>
    <row r="37" spans="1:8" ht="26.25" customHeight="1" x14ac:dyDescent="0.5">
      <c r="A37" s="10">
        <v>33</v>
      </c>
      <c r="B37" s="10" t="s">
        <v>458</v>
      </c>
      <c r="C37" s="10" t="s">
        <v>549</v>
      </c>
      <c r="D37" s="10" t="s">
        <v>459</v>
      </c>
      <c r="E37" s="10" t="s">
        <v>14</v>
      </c>
      <c r="F37" s="10">
        <v>5</v>
      </c>
      <c r="G37" s="10">
        <v>4</v>
      </c>
      <c r="H37" s="10">
        <v>-14</v>
      </c>
    </row>
    <row r="38" spans="1:8" ht="26.25" customHeight="1" x14ac:dyDescent="0.5">
      <c r="A38" s="10">
        <v>34</v>
      </c>
      <c r="B38" s="10" t="s">
        <v>460</v>
      </c>
      <c r="C38" s="10" t="s">
        <v>461</v>
      </c>
      <c r="D38" s="10" t="s">
        <v>45</v>
      </c>
      <c r="E38" s="10" t="s">
        <v>14</v>
      </c>
      <c r="F38" s="10">
        <v>5</v>
      </c>
      <c r="G38" s="10">
        <v>4</v>
      </c>
      <c r="H38" s="10">
        <v>-71</v>
      </c>
    </row>
    <row r="39" spans="1:8" ht="26.25" customHeight="1" x14ac:dyDescent="0.5">
      <c r="A39" s="10">
        <v>35</v>
      </c>
      <c r="B39" s="10" t="s">
        <v>462</v>
      </c>
      <c r="C39" s="10" t="s">
        <v>463</v>
      </c>
      <c r="D39" s="10" t="s">
        <v>30</v>
      </c>
      <c r="E39" s="10" t="s">
        <v>14</v>
      </c>
      <c r="F39" s="10">
        <v>5</v>
      </c>
      <c r="G39" s="10">
        <v>4</v>
      </c>
      <c r="H39" s="10">
        <v>-91</v>
      </c>
    </row>
    <row r="40" spans="1:8" ht="26.25" customHeight="1" x14ac:dyDescent="0.5">
      <c r="A40" s="10">
        <v>36</v>
      </c>
      <c r="B40" s="10" t="s">
        <v>464</v>
      </c>
      <c r="C40" s="10" t="s">
        <v>465</v>
      </c>
      <c r="D40" s="10" t="s">
        <v>30</v>
      </c>
      <c r="E40" s="10" t="s">
        <v>14</v>
      </c>
      <c r="F40" s="10">
        <v>5</v>
      </c>
      <c r="G40" s="10">
        <v>4</v>
      </c>
      <c r="H40" s="10">
        <v>-97</v>
      </c>
    </row>
    <row r="41" spans="1:8" ht="26.25" customHeight="1" x14ac:dyDescent="0.5">
      <c r="A41" s="10">
        <v>37</v>
      </c>
      <c r="B41" s="10" t="s">
        <v>466</v>
      </c>
      <c r="C41" s="10" t="s">
        <v>467</v>
      </c>
      <c r="D41" s="10" t="s">
        <v>468</v>
      </c>
      <c r="E41" s="10" t="s">
        <v>348</v>
      </c>
      <c r="F41" s="10">
        <v>5</v>
      </c>
      <c r="G41" s="10">
        <v>4</v>
      </c>
      <c r="H41" s="10">
        <v>-131</v>
      </c>
    </row>
    <row r="42" spans="1:8" ht="26.25" customHeight="1" x14ac:dyDescent="0.5">
      <c r="A42" s="10">
        <v>38</v>
      </c>
      <c r="B42" s="10" t="s">
        <v>469</v>
      </c>
      <c r="C42" s="10" t="s">
        <v>470</v>
      </c>
      <c r="D42" s="10" t="s">
        <v>471</v>
      </c>
      <c r="E42" s="10" t="s">
        <v>14</v>
      </c>
      <c r="F42" s="10">
        <v>5</v>
      </c>
      <c r="G42" s="10">
        <v>4</v>
      </c>
      <c r="H42" s="10">
        <v>-155</v>
      </c>
    </row>
    <row r="43" spans="1:8" ht="26.25" customHeight="1" x14ac:dyDescent="0.5">
      <c r="A43" s="10">
        <v>39</v>
      </c>
      <c r="B43" s="10" t="s">
        <v>472</v>
      </c>
      <c r="C43" s="10" t="s">
        <v>473</v>
      </c>
      <c r="D43" s="10" t="s">
        <v>30</v>
      </c>
      <c r="E43" s="10" t="s">
        <v>14</v>
      </c>
      <c r="F43" s="10">
        <v>5</v>
      </c>
      <c r="G43" s="10">
        <v>4</v>
      </c>
      <c r="H43" s="10">
        <v>-219</v>
      </c>
    </row>
    <row r="44" spans="1:8" ht="26.25" customHeight="1" x14ac:dyDescent="0.5">
      <c r="A44" s="10">
        <v>40</v>
      </c>
      <c r="B44" s="10" t="s">
        <v>474</v>
      </c>
      <c r="C44" s="10" t="s">
        <v>475</v>
      </c>
      <c r="D44" s="10" t="s">
        <v>1167</v>
      </c>
      <c r="E44" s="10" t="s">
        <v>14</v>
      </c>
      <c r="F44" s="10">
        <v>4.5</v>
      </c>
      <c r="G44" s="10">
        <v>4.5</v>
      </c>
      <c r="H44" s="10">
        <v>288</v>
      </c>
    </row>
    <row r="45" spans="1:8" ht="26.25" customHeight="1" x14ac:dyDescent="0.5">
      <c r="A45" s="10">
        <v>41</v>
      </c>
      <c r="B45" s="10" t="s">
        <v>476</v>
      </c>
      <c r="C45" s="10" t="s">
        <v>477</v>
      </c>
      <c r="D45" s="10" t="s">
        <v>152</v>
      </c>
      <c r="E45" s="10" t="s">
        <v>7</v>
      </c>
      <c r="F45" s="10">
        <v>4.5</v>
      </c>
      <c r="G45" s="10">
        <v>4.5</v>
      </c>
      <c r="H45" s="10">
        <v>147</v>
      </c>
    </row>
    <row r="46" spans="1:8" ht="26.25" customHeight="1" x14ac:dyDescent="0.5">
      <c r="A46" s="10">
        <v>42</v>
      </c>
      <c r="B46" s="10" t="s">
        <v>478</v>
      </c>
      <c r="C46" s="10" t="s">
        <v>479</v>
      </c>
      <c r="D46" s="10" t="s">
        <v>360</v>
      </c>
      <c r="E46" s="10" t="s">
        <v>14</v>
      </c>
      <c r="F46" s="10">
        <v>4</v>
      </c>
      <c r="G46" s="10">
        <v>5</v>
      </c>
      <c r="H46" s="10">
        <v>90</v>
      </c>
    </row>
    <row r="47" spans="1:8" ht="26.25" customHeight="1" x14ac:dyDescent="0.5">
      <c r="A47" s="10">
        <v>43</v>
      </c>
      <c r="B47" s="10" t="s">
        <v>480</v>
      </c>
      <c r="C47" s="10" t="s">
        <v>481</v>
      </c>
      <c r="D47" s="10" t="s">
        <v>30</v>
      </c>
      <c r="E47" s="10" t="s">
        <v>14</v>
      </c>
      <c r="F47" s="10">
        <v>4</v>
      </c>
      <c r="G47" s="10">
        <v>5</v>
      </c>
      <c r="H47" s="10">
        <v>-5</v>
      </c>
    </row>
    <row r="48" spans="1:8" ht="26.25" customHeight="1" x14ac:dyDescent="0.5">
      <c r="A48" s="10">
        <v>44</v>
      </c>
      <c r="B48" s="10" t="s">
        <v>482</v>
      </c>
      <c r="C48" s="10" t="s">
        <v>483</v>
      </c>
      <c r="D48" s="10" t="s">
        <v>30</v>
      </c>
      <c r="E48" s="10" t="s">
        <v>14</v>
      </c>
      <c r="F48" s="10">
        <v>4</v>
      </c>
      <c r="G48" s="10">
        <v>5</v>
      </c>
      <c r="H48" s="10">
        <v>-59</v>
      </c>
    </row>
    <row r="49" spans="1:8" ht="26.25" customHeight="1" x14ac:dyDescent="0.5">
      <c r="A49" s="10">
        <v>45</v>
      </c>
      <c r="B49" s="10" t="s">
        <v>484</v>
      </c>
      <c r="C49" s="10" t="s">
        <v>485</v>
      </c>
      <c r="D49" s="10" t="s">
        <v>360</v>
      </c>
      <c r="E49" s="10" t="s">
        <v>14</v>
      </c>
      <c r="F49" s="10">
        <v>4</v>
      </c>
      <c r="G49" s="10">
        <v>5</v>
      </c>
      <c r="H49" s="10">
        <v>-69</v>
      </c>
    </row>
    <row r="50" spans="1:8" ht="26.25" customHeight="1" x14ac:dyDescent="0.5">
      <c r="A50" s="10">
        <v>46</v>
      </c>
      <c r="B50" s="10" t="s">
        <v>486</v>
      </c>
      <c r="C50" s="10" t="s">
        <v>487</v>
      </c>
      <c r="D50" s="10" t="s">
        <v>1167</v>
      </c>
      <c r="E50" s="10" t="s">
        <v>14</v>
      </c>
      <c r="F50" s="10">
        <v>4</v>
      </c>
      <c r="G50" s="10">
        <v>5</v>
      </c>
      <c r="H50" s="10">
        <v>-100</v>
      </c>
    </row>
    <row r="51" spans="1:8" ht="26.25" customHeight="1" x14ac:dyDescent="0.5">
      <c r="A51" s="10">
        <v>47</v>
      </c>
      <c r="B51" s="10" t="s">
        <v>488</v>
      </c>
      <c r="C51" s="10" t="s">
        <v>489</v>
      </c>
      <c r="D51" s="10" t="s">
        <v>30</v>
      </c>
      <c r="E51" s="10" t="s">
        <v>14</v>
      </c>
      <c r="F51" s="10">
        <v>4</v>
      </c>
      <c r="G51" s="10">
        <v>5</v>
      </c>
      <c r="H51" s="10">
        <v>-108</v>
      </c>
    </row>
    <row r="52" spans="1:8" ht="26.25" customHeight="1" x14ac:dyDescent="0.5">
      <c r="A52" s="10">
        <v>48</v>
      </c>
      <c r="B52" s="10" t="s">
        <v>490</v>
      </c>
      <c r="C52" s="10" t="s">
        <v>491</v>
      </c>
      <c r="D52" s="10" t="s">
        <v>1167</v>
      </c>
      <c r="E52" s="10" t="s">
        <v>14</v>
      </c>
      <c r="F52" s="10">
        <v>4</v>
      </c>
      <c r="G52" s="10">
        <v>5</v>
      </c>
      <c r="H52" s="10">
        <v>-139</v>
      </c>
    </row>
    <row r="53" spans="1:8" ht="26.25" customHeight="1" x14ac:dyDescent="0.5">
      <c r="A53" s="10">
        <v>49</v>
      </c>
      <c r="B53" s="10" t="s">
        <v>492</v>
      </c>
      <c r="C53" s="10" t="s">
        <v>493</v>
      </c>
      <c r="D53" s="10" t="s">
        <v>1167</v>
      </c>
      <c r="E53" s="10" t="s">
        <v>14</v>
      </c>
      <c r="F53" s="10">
        <v>4</v>
      </c>
      <c r="G53" s="10">
        <v>5</v>
      </c>
      <c r="H53" s="10">
        <v>-144</v>
      </c>
    </row>
    <row r="54" spans="1:8" ht="26.25" customHeight="1" x14ac:dyDescent="0.5">
      <c r="A54" s="10">
        <v>50</v>
      </c>
      <c r="B54" s="10" t="s">
        <v>494</v>
      </c>
      <c r="C54" s="10" t="s">
        <v>495</v>
      </c>
      <c r="D54" s="10" t="s">
        <v>1167</v>
      </c>
      <c r="E54" s="10" t="s">
        <v>14</v>
      </c>
      <c r="F54" s="10">
        <v>4</v>
      </c>
      <c r="G54" s="10">
        <v>5</v>
      </c>
      <c r="H54" s="10">
        <v>-153</v>
      </c>
    </row>
    <row r="55" spans="1:8" ht="26.25" customHeight="1" x14ac:dyDescent="0.5">
      <c r="A55" s="10">
        <v>51</v>
      </c>
      <c r="B55" s="10" t="s">
        <v>496</v>
      </c>
      <c r="C55" s="10" t="s">
        <v>497</v>
      </c>
      <c r="D55" s="10" t="s">
        <v>95</v>
      </c>
      <c r="E55" s="10" t="s">
        <v>96</v>
      </c>
      <c r="F55" s="10">
        <v>4</v>
      </c>
      <c r="G55" s="10">
        <v>5</v>
      </c>
      <c r="H55" s="10">
        <v>-170</v>
      </c>
    </row>
    <row r="56" spans="1:8" ht="26.25" customHeight="1" x14ac:dyDescent="0.5">
      <c r="A56" s="10">
        <v>52</v>
      </c>
      <c r="B56" s="10" t="s">
        <v>498</v>
      </c>
      <c r="C56" s="10" t="s">
        <v>499</v>
      </c>
      <c r="D56" s="10" t="s">
        <v>360</v>
      </c>
      <c r="E56" s="10" t="s">
        <v>14</v>
      </c>
      <c r="F56" s="10">
        <v>4</v>
      </c>
      <c r="G56" s="10">
        <v>5</v>
      </c>
      <c r="H56" s="10">
        <v>-200</v>
      </c>
    </row>
    <row r="57" spans="1:8" ht="26.25" customHeight="1" x14ac:dyDescent="0.5">
      <c r="A57" s="10">
        <v>53</v>
      </c>
      <c r="B57" s="10" t="s">
        <v>500</v>
      </c>
      <c r="C57" s="10" t="s">
        <v>501</v>
      </c>
      <c r="D57" s="10" t="s">
        <v>1167</v>
      </c>
      <c r="E57" s="10" t="s">
        <v>14</v>
      </c>
      <c r="F57" s="10">
        <v>4</v>
      </c>
      <c r="G57" s="10">
        <v>5</v>
      </c>
      <c r="H57" s="10">
        <v>-264</v>
      </c>
    </row>
    <row r="58" spans="1:8" ht="26.25" customHeight="1" x14ac:dyDescent="0.5">
      <c r="A58" s="10">
        <v>54</v>
      </c>
      <c r="B58" s="10" t="s">
        <v>502</v>
      </c>
      <c r="C58" s="10" t="s">
        <v>503</v>
      </c>
      <c r="D58" s="10" t="s">
        <v>152</v>
      </c>
      <c r="E58" s="10" t="s">
        <v>7</v>
      </c>
      <c r="F58" s="10">
        <v>4</v>
      </c>
      <c r="G58" s="10">
        <v>5</v>
      </c>
      <c r="H58" s="10">
        <v>-284</v>
      </c>
    </row>
    <row r="59" spans="1:8" ht="26.25" customHeight="1" x14ac:dyDescent="0.5">
      <c r="A59" s="10">
        <v>55</v>
      </c>
      <c r="B59" s="10" t="s">
        <v>504</v>
      </c>
      <c r="C59" s="10" t="s">
        <v>505</v>
      </c>
      <c r="D59" s="10" t="s">
        <v>77</v>
      </c>
      <c r="E59" s="10" t="s">
        <v>14</v>
      </c>
      <c r="F59" s="10">
        <v>4</v>
      </c>
      <c r="G59" s="10">
        <v>5</v>
      </c>
      <c r="H59" s="10">
        <v>-308</v>
      </c>
    </row>
    <row r="60" spans="1:8" ht="26.25" customHeight="1" x14ac:dyDescent="0.5">
      <c r="A60" s="10">
        <v>56</v>
      </c>
      <c r="B60" s="10" t="s">
        <v>506</v>
      </c>
      <c r="C60" s="10" t="s">
        <v>507</v>
      </c>
      <c r="D60" s="10" t="s">
        <v>152</v>
      </c>
      <c r="E60" s="10" t="s">
        <v>7</v>
      </c>
      <c r="F60" s="10">
        <v>3.5</v>
      </c>
      <c r="G60" s="10">
        <v>5.5</v>
      </c>
      <c r="H60" s="10">
        <v>-179</v>
      </c>
    </row>
    <row r="61" spans="1:8" ht="26.25" customHeight="1" x14ac:dyDescent="0.5">
      <c r="A61" s="10">
        <v>57</v>
      </c>
      <c r="B61" s="10" t="s">
        <v>508</v>
      </c>
      <c r="C61" s="10" t="s">
        <v>509</v>
      </c>
      <c r="D61" s="10" t="s">
        <v>366</v>
      </c>
      <c r="E61" s="10" t="s">
        <v>14</v>
      </c>
      <c r="F61" s="10">
        <v>3</v>
      </c>
      <c r="G61" s="10">
        <v>6</v>
      </c>
      <c r="H61" s="10">
        <v>-68</v>
      </c>
    </row>
    <row r="62" spans="1:8" ht="26.25" customHeight="1" x14ac:dyDescent="0.5">
      <c r="A62" s="10">
        <v>58</v>
      </c>
      <c r="B62" s="10" t="s">
        <v>510</v>
      </c>
      <c r="C62" s="10" t="s">
        <v>511</v>
      </c>
      <c r="D62" s="10" t="s">
        <v>360</v>
      </c>
      <c r="E62" s="10" t="s">
        <v>14</v>
      </c>
      <c r="F62" s="10">
        <v>3</v>
      </c>
      <c r="G62" s="10">
        <v>6</v>
      </c>
      <c r="H62" s="10">
        <v>-73</v>
      </c>
    </row>
    <row r="63" spans="1:8" ht="26.25" customHeight="1" x14ac:dyDescent="0.5">
      <c r="A63" s="10">
        <v>59</v>
      </c>
      <c r="B63" s="10" t="s">
        <v>512</v>
      </c>
      <c r="C63" s="10" t="s">
        <v>513</v>
      </c>
      <c r="D63" s="10" t="s">
        <v>360</v>
      </c>
      <c r="E63" s="10" t="s">
        <v>14</v>
      </c>
      <c r="F63" s="10">
        <v>3</v>
      </c>
      <c r="G63" s="10">
        <v>6</v>
      </c>
      <c r="H63" s="10">
        <v>-111</v>
      </c>
    </row>
    <row r="64" spans="1:8" ht="26.25" customHeight="1" x14ac:dyDescent="0.5">
      <c r="A64" s="10">
        <v>60</v>
      </c>
      <c r="B64" s="10" t="s">
        <v>514</v>
      </c>
      <c r="C64" s="10" t="s">
        <v>515</v>
      </c>
      <c r="D64" s="10" t="s">
        <v>1167</v>
      </c>
      <c r="E64" s="10" t="s">
        <v>14</v>
      </c>
      <c r="F64" s="10">
        <v>3</v>
      </c>
      <c r="G64" s="10">
        <v>6</v>
      </c>
      <c r="H64" s="10">
        <v>-126</v>
      </c>
    </row>
    <row r="65" spans="1:8" ht="26.25" customHeight="1" x14ac:dyDescent="0.5">
      <c r="A65" s="10">
        <v>61</v>
      </c>
      <c r="B65" s="10" t="s">
        <v>516</v>
      </c>
      <c r="C65" s="10" t="s">
        <v>517</v>
      </c>
      <c r="D65" s="10" t="s">
        <v>30</v>
      </c>
      <c r="E65" s="10" t="s">
        <v>14</v>
      </c>
      <c r="F65" s="10">
        <v>3</v>
      </c>
      <c r="G65" s="10">
        <v>6</v>
      </c>
      <c r="H65" s="10">
        <v>-127</v>
      </c>
    </row>
    <row r="66" spans="1:8" ht="26.25" customHeight="1" x14ac:dyDescent="0.5">
      <c r="A66" s="10">
        <v>62</v>
      </c>
      <c r="B66" s="10" t="s">
        <v>518</v>
      </c>
      <c r="C66" s="10" t="s">
        <v>519</v>
      </c>
      <c r="D66" s="10" t="s">
        <v>152</v>
      </c>
      <c r="E66" s="10" t="s">
        <v>7</v>
      </c>
      <c r="F66" s="10">
        <v>3</v>
      </c>
      <c r="G66" s="10">
        <v>6</v>
      </c>
      <c r="H66" s="10">
        <v>-142</v>
      </c>
    </row>
    <row r="67" spans="1:8" ht="26.25" customHeight="1" x14ac:dyDescent="0.5">
      <c r="A67" s="10">
        <v>63</v>
      </c>
      <c r="B67" s="10" t="s">
        <v>520</v>
      </c>
      <c r="C67" s="10" t="s">
        <v>1170</v>
      </c>
      <c r="D67" s="10" t="s">
        <v>30</v>
      </c>
      <c r="E67" s="10" t="s">
        <v>14</v>
      </c>
      <c r="F67" s="10">
        <v>3</v>
      </c>
      <c r="G67" s="10">
        <v>6</v>
      </c>
      <c r="H67" s="10">
        <v>-194</v>
      </c>
    </row>
    <row r="68" spans="1:8" ht="26.25" customHeight="1" x14ac:dyDescent="0.5">
      <c r="A68" s="10">
        <v>64</v>
      </c>
      <c r="B68" s="10" t="s">
        <v>521</v>
      </c>
      <c r="C68" s="10" t="s">
        <v>522</v>
      </c>
      <c r="D68" s="10" t="s">
        <v>45</v>
      </c>
      <c r="E68" s="10" t="s">
        <v>14</v>
      </c>
      <c r="F68" s="10">
        <v>3</v>
      </c>
      <c r="G68" s="10">
        <v>6</v>
      </c>
      <c r="H68" s="10">
        <v>-208</v>
      </c>
    </row>
    <row r="69" spans="1:8" ht="26.25" customHeight="1" x14ac:dyDescent="0.5">
      <c r="A69" s="10">
        <v>65</v>
      </c>
      <c r="B69" s="10" t="s">
        <v>523</v>
      </c>
      <c r="C69" s="10" t="s">
        <v>524</v>
      </c>
      <c r="D69" s="10" t="s">
        <v>1167</v>
      </c>
      <c r="E69" s="10" t="s">
        <v>14</v>
      </c>
      <c r="F69" s="10">
        <v>3</v>
      </c>
      <c r="G69" s="10">
        <v>6</v>
      </c>
      <c r="H69" s="10">
        <v>-224</v>
      </c>
    </row>
    <row r="70" spans="1:8" ht="26.25" customHeight="1" x14ac:dyDescent="0.5">
      <c r="A70" s="10">
        <v>66</v>
      </c>
      <c r="B70" s="10" t="s">
        <v>525</v>
      </c>
      <c r="C70" s="10" t="s">
        <v>526</v>
      </c>
      <c r="D70" s="10" t="s">
        <v>360</v>
      </c>
      <c r="E70" s="10" t="s">
        <v>14</v>
      </c>
      <c r="F70" s="10">
        <v>3</v>
      </c>
      <c r="G70" s="10">
        <v>6</v>
      </c>
      <c r="H70" s="10">
        <v>-233</v>
      </c>
    </row>
    <row r="71" spans="1:8" ht="26.25" customHeight="1" x14ac:dyDescent="0.5">
      <c r="A71" s="10">
        <v>67</v>
      </c>
      <c r="B71" s="10" t="s">
        <v>527</v>
      </c>
      <c r="C71" s="10" t="s">
        <v>549</v>
      </c>
      <c r="D71" s="10" t="s">
        <v>266</v>
      </c>
      <c r="E71" s="10" t="s">
        <v>14</v>
      </c>
      <c r="F71" s="10">
        <v>3</v>
      </c>
      <c r="G71" s="10">
        <v>6</v>
      </c>
      <c r="H71" s="10">
        <v>-313</v>
      </c>
    </row>
    <row r="72" spans="1:8" ht="26.25" customHeight="1" x14ac:dyDescent="0.5">
      <c r="A72" s="10">
        <v>68</v>
      </c>
      <c r="B72" s="10" t="s">
        <v>528</v>
      </c>
      <c r="C72" s="10" t="s">
        <v>529</v>
      </c>
      <c r="D72" s="10" t="s">
        <v>95</v>
      </c>
      <c r="E72" s="10" t="s">
        <v>96</v>
      </c>
      <c r="F72" s="10">
        <v>3</v>
      </c>
      <c r="G72" s="10">
        <v>6</v>
      </c>
      <c r="H72" s="10">
        <v>-329</v>
      </c>
    </row>
    <row r="73" spans="1:8" ht="26.25" customHeight="1" x14ac:dyDescent="0.5">
      <c r="A73" s="10">
        <v>69</v>
      </c>
      <c r="B73" s="10" t="s">
        <v>530</v>
      </c>
      <c r="C73" s="10" t="s">
        <v>549</v>
      </c>
      <c r="D73" s="10" t="s">
        <v>1167</v>
      </c>
      <c r="E73" s="10" t="s">
        <v>14</v>
      </c>
      <c r="F73" s="10">
        <v>2.5</v>
      </c>
      <c r="G73" s="10">
        <v>6.5</v>
      </c>
      <c r="H73" s="10">
        <v>-133</v>
      </c>
    </row>
    <row r="74" spans="1:8" ht="26.25" customHeight="1" x14ac:dyDescent="0.5">
      <c r="A74" s="10">
        <v>70</v>
      </c>
      <c r="B74" s="10" t="s">
        <v>531</v>
      </c>
      <c r="C74" s="10" t="s">
        <v>532</v>
      </c>
      <c r="D74" s="10" t="s">
        <v>1167</v>
      </c>
      <c r="E74" s="10" t="s">
        <v>14</v>
      </c>
      <c r="F74" s="10">
        <v>2.5</v>
      </c>
      <c r="G74" s="10">
        <v>6.5</v>
      </c>
      <c r="H74" s="10">
        <v>-284</v>
      </c>
    </row>
    <row r="75" spans="1:8" ht="26.25" customHeight="1" x14ac:dyDescent="0.5">
      <c r="A75" s="10">
        <v>71</v>
      </c>
      <c r="B75" s="10" t="s">
        <v>533</v>
      </c>
      <c r="C75" s="10" t="s">
        <v>549</v>
      </c>
      <c r="D75" s="10" t="s">
        <v>95</v>
      </c>
      <c r="E75" s="10" t="s">
        <v>96</v>
      </c>
      <c r="F75" s="10">
        <v>2</v>
      </c>
      <c r="G75" s="10">
        <v>7</v>
      </c>
      <c r="H75" s="10">
        <v>-115</v>
      </c>
    </row>
    <row r="76" spans="1:8" ht="26.25" customHeight="1" x14ac:dyDescent="0.5">
      <c r="A76" s="10">
        <v>72</v>
      </c>
      <c r="B76" s="10" t="s">
        <v>534</v>
      </c>
      <c r="C76" s="10" t="s">
        <v>535</v>
      </c>
      <c r="D76" s="10" t="s">
        <v>1167</v>
      </c>
      <c r="E76" s="10" t="s">
        <v>14</v>
      </c>
      <c r="F76" s="10">
        <v>2</v>
      </c>
      <c r="G76" s="10">
        <v>7</v>
      </c>
      <c r="H76" s="10">
        <v>-157</v>
      </c>
    </row>
    <row r="77" spans="1:8" ht="26.25" customHeight="1" x14ac:dyDescent="0.5">
      <c r="A77" s="10">
        <v>73</v>
      </c>
      <c r="B77" s="10" t="s">
        <v>536</v>
      </c>
      <c r="C77" s="10" t="s">
        <v>537</v>
      </c>
      <c r="D77" s="10" t="s">
        <v>95</v>
      </c>
      <c r="E77" s="10" t="s">
        <v>96</v>
      </c>
      <c r="F77" s="10">
        <v>2</v>
      </c>
      <c r="G77" s="10">
        <v>7</v>
      </c>
      <c r="H77" s="10">
        <v>-279</v>
      </c>
    </row>
    <row r="78" spans="1:8" ht="26.25" customHeight="1" x14ac:dyDescent="0.5">
      <c r="A78" s="10">
        <v>74</v>
      </c>
      <c r="B78" s="10" t="s">
        <v>538</v>
      </c>
      <c r="C78" s="10" t="s">
        <v>539</v>
      </c>
      <c r="D78" s="10" t="s">
        <v>224</v>
      </c>
      <c r="E78" s="10" t="s">
        <v>14</v>
      </c>
      <c r="F78" s="10">
        <v>2</v>
      </c>
      <c r="G78" s="10">
        <v>7</v>
      </c>
      <c r="H78" s="10">
        <v>-356</v>
      </c>
    </row>
    <row r="79" spans="1:8" ht="26.25" customHeight="1" x14ac:dyDescent="0.5">
      <c r="A79" s="10">
        <v>75</v>
      </c>
      <c r="B79" s="10" t="s">
        <v>540</v>
      </c>
      <c r="C79" s="10" t="s">
        <v>541</v>
      </c>
      <c r="D79" s="10" t="s">
        <v>1167</v>
      </c>
      <c r="E79" s="10" t="s">
        <v>14</v>
      </c>
      <c r="F79" s="10">
        <v>2</v>
      </c>
      <c r="G79" s="10">
        <v>7</v>
      </c>
      <c r="H79" s="10">
        <v>-421</v>
      </c>
    </row>
    <row r="80" spans="1:8" ht="26.25" customHeight="1" x14ac:dyDescent="0.5">
      <c r="A80" s="10">
        <v>76</v>
      </c>
      <c r="B80" s="10" t="s">
        <v>542</v>
      </c>
      <c r="C80" s="10" t="s">
        <v>543</v>
      </c>
      <c r="D80" s="10" t="s">
        <v>152</v>
      </c>
      <c r="E80" s="10" t="s">
        <v>7</v>
      </c>
      <c r="F80" s="10">
        <v>1</v>
      </c>
      <c r="G80" s="10">
        <v>8</v>
      </c>
      <c r="H80" s="10">
        <v>-257</v>
      </c>
    </row>
    <row r="81" spans="1:8" ht="26.25" customHeight="1" x14ac:dyDescent="0.5">
      <c r="A81" s="10">
        <v>77</v>
      </c>
      <c r="B81" s="10" t="s">
        <v>544</v>
      </c>
      <c r="C81" s="10" t="s">
        <v>545</v>
      </c>
      <c r="D81" s="10" t="s">
        <v>1167</v>
      </c>
      <c r="E81" s="10" t="s">
        <v>14</v>
      </c>
      <c r="F81" s="10">
        <v>1</v>
      </c>
      <c r="G81" s="10">
        <v>8</v>
      </c>
      <c r="H81" s="10">
        <v>-363</v>
      </c>
    </row>
    <row r="82" spans="1:8" ht="26.25" customHeight="1" x14ac:dyDescent="0.5">
      <c r="A82" s="10">
        <v>78</v>
      </c>
      <c r="B82" s="10" t="s">
        <v>546</v>
      </c>
      <c r="C82" s="10" t="s">
        <v>546</v>
      </c>
      <c r="D82" s="10" t="s">
        <v>95</v>
      </c>
      <c r="E82" s="10" t="s">
        <v>96</v>
      </c>
      <c r="F82" s="10">
        <v>0</v>
      </c>
      <c r="G82" s="10">
        <v>8</v>
      </c>
      <c r="H82" s="10">
        <v>-511</v>
      </c>
    </row>
  </sheetData>
  <mergeCells count="4">
    <mergeCell ref="A1:H1"/>
    <mergeCell ref="F5:H6"/>
    <mergeCell ref="A2:H2"/>
    <mergeCell ref="A3:H3"/>
  </mergeCells>
  <pageMargins left="0.7" right="0.7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9"/>
  <sheetViews>
    <sheetView workbookViewId="0">
      <selection activeCell="C6" sqref="C6"/>
    </sheetView>
  </sheetViews>
  <sheetFormatPr defaultRowHeight="15" x14ac:dyDescent="0.25"/>
  <cols>
    <col min="2" max="2" width="22.7109375" style="7" bestFit="1" customWidth="1"/>
    <col min="3" max="3" width="24.42578125" style="7" bestFit="1" customWidth="1"/>
    <col min="4" max="4" width="36.5703125" style="7" bestFit="1" customWidth="1"/>
    <col min="5" max="5" width="15.7109375" style="7" customWidth="1"/>
    <col min="8" max="8" width="12.85546875" customWidth="1"/>
  </cols>
  <sheetData>
    <row r="1" spans="1:8" s="40" customFormat="1" ht="26.25" x14ac:dyDescent="0.35">
      <c r="A1" s="67" t="s">
        <v>550</v>
      </c>
      <c r="B1" s="67"/>
      <c r="C1" s="67"/>
      <c r="D1" s="67"/>
      <c r="E1" s="67"/>
      <c r="F1" s="67"/>
      <c r="G1" s="67"/>
      <c r="H1" s="67"/>
    </row>
    <row r="2" spans="1:8" s="40" customFormat="1" ht="26.25" x14ac:dyDescent="0.35">
      <c r="A2" s="67" t="s">
        <v>551</v>
      </c>
      <c r="B2" s="67"/>
      <c r="C2" s="67"/>
      <c r="D2" s="67"/>
      <c r="E2" s="67"/>
      <c r="F2" s="67"/>
      <c r="G2" s="67"/>
      <c r="H2" s="67"/>
    </row>
    <row r="3" spans="1:8" s="40" customFormat="1" ht="26.25" x14ac:dyDescent="0.35">
      <c r="A3" s="74" t="s">
        <v>655</v>
      </c>
      <c r="B3" s="74"/>
      <c r="C3" s="74"/>
      <c r="D3" s="74"/>
      <c r="E3" s="74"/>
      <c r="F3" s="74"/>
      <c r="G3" s="74"/>
      <c r="H3" s="74"/>
    </row>
    <row r="4" spans="1:8" ht="25.5" customHeight="1" x14ac:dyDescent="0.5">
      <c r="A4" s="52" t="s">
        <v>0</v>
      </c>
      <c r="B4" s="52" t="s">
        <v>1166</v>
      </c>
      <c r="C4" s="52" t="s">
        <v>1166</v>
      </c>
      <c r="D4" s="52" t="s">
        <v>242</v>
      </c>
      <c r="E4" s="52" t="s">
        <v>3</v>
      </c>
      <c r="F4" s="53" t="s">
        <v>1</v>
      </c>
      <c r="G4" s="53" t="s">
        <v>2</v>
      </c>
      <c r="H4" s="53" t="s">
        <v>397</v>
      </c>
    </row>
    <row r="5" spans="1:8" ht="25.5" customHeight="1" x14ac:dyDescent="0.5">
      <c r="A5" s="43">
        <v>1</v>
      </c>
      <c r="B5" s="43" t="s">
        <v>553</v>
      </c>
      <c r="C5" s="43" t="s">
        <v>549</v>
      </c>
      <c r="D5" s="43" t="s">
        <v>651</v>
      </c>
      <c r="E5" s="44" t="s">
        <v>7</v>
      </c>
      <c r="F5" s="75" t="s">
        <v>548</v>
      </c>
      <c r="G5" s="76"/>
      <c r="H5" s="77"/>
    </row>
    <row r="6" spans="1:8" ht="25.5" customHeight="1" x14ac:dyDescent="0.5">
      <c r="A6" s="43">
        <v>2</v>
      </c>
      <c r="B6" s="43" t="s">
        <v>554</v>
      </c>
      <c r="C6" s="43" t="s">
        <v>549</v>
      </c>
      <c r="D6" s="43" t="s">
        <v>652</v>
      </c>
      <c r="E6" s="44" t="s">
        <v>7</v>
      </c>
      <c r="F6" s="78"/>
      <c r="G6" s="79"/>
      <c r="H6" s="80"/>
    </row>
    <row r="7" spans="1:8" ht="25.5" customHeight="1" x14ac:dyDescent="0.5">
      <c r="A7" s="10">
        <v>3</v>
      </c>
      <c r="B7" s="10" t="s">
        <v>555</v>
      </c>
      <c r="C7" s="10" t="s">
        <v>549</v>
      </c>
      <c r="D7" s="15" t="s">
        <v>653</v>
      </c>
      <c r="E7" s="10" t="s">
        <v>7</v>
      </c>
      <c r="F7" s="16">
        <v>8</v>
      </c>
      <c r="G7" s="16">
        <v>2</v>
      </c>
      <c r="H7" s="16">
        <v>842</v>
      </c>
    </row>
    <row r="8" spans="1:8" ht="25.5" customHeight="1" x14ac:dyDescent="0.5">
      <c r="A8" s="10">
        <v>4</v>
      </c>
      <c r="B8" s="10" t="s">
        <v>556</v>
      </c>
      <c r="C8" s="10" t="s">
        <v>557</v>
      </c>
      <c r="D8" s="10" t="s">
        <v>40</v>
      </c>
      <c r="E8" s="10" t="s">
        <v>14</v>
      </c>
      <c r="F8" s="15">
        <v>8</v>
      </c>
      <c r="G8" s="15">
        <v>2</v>
      </c>
      <c r="H8" s="15">
        <v>610</v>
      </c>
    </row>
    <row r="9" spans="1:8" ht="25.5" customHeight="1" x14ac:dyDescent="0.5">
      <c r="A9" s="10">
        <v>5</v>
      </c>
      <c r="B9" s="10" t="s">
        <v>558</v>
      </c>
      <c r="C9" s="10" t="s">
        <v>549</v>
      </c>
      <c r="D9" s="15" t="s">
        <v>654</v>
      </c>
      <c r="E9" s="10" t="s">
        <v>7</v>
      </c>
      <c r="F9" s="15">
        <v>7</v>
      </c>
      <c r="G9" s="15">
        <v>3</v>
      </c>
      <c r="H9" s="15">
        <v>1119</v>
      </c>
    </row>
    <row r="10" spans="1:8" ht="25.5" customHeight="1" x14ac:dyDescent="0.5">
      <c r="A10" s="10">
        <v>6</v>
      </c>
      <c r="B10" s="10" t="s">
        <v>559</v>
      </c>
      <c r="C10" s="10" t="s">
        <v>560</v>
      </c>
      <c r="D10" s="10" t="s">
        <v>66</v>
      </c>
      <c r="E10" s="10" t="s">
        <v>67</v>
      </c>
      <c r="F10" s="15">
        <v>7</v>
      </c>
      <c r="G10" s="15">
        <v>3</v>
      </c>
      <c r="H10" s="15">
        <v>651</v>
      </c>
    </row>
    <row r="11" spans="1:8" ht="25.5" customHeight="1" x14ac:dyDescent="0.5">
      <c r="A11" s="10">
        <v>7</v>
      </c>
      <c r="B11" s="10" t="s">
        <v>561</v>
      </c>
      <c r="C11" s="10" t="s">
        <v>549</v>
      </c>
      <c r="D11" s="10" t="s">
        <v>91</v>
      </c>
      <c r="E11" s="10" t="s">
        <v>92</v>
      </c>
      <c r="F11" s="15">
        <v>7</v>
      </c>
      <c r="G11" s="15">
        <v>3</v>
      </c>
      <c r="H11" s="15">
        <v>632</v>
      </c>
    </row>
    <row r="12" spans="1:8" ht="25.5" customHeight="1" x14ac:dyDescent="0.5">
      <c r="A12" s="10">
        <v>8</v>
      </c>
      <c r="B12" s="10" t="s">
        <v>562</v>
      </c>
      <c r="C12" s="10" t="s">
        <v>563</v>
      </c>
      <c r="D12" s="10" t="s">
        <v>40</v>
      </c>
      <c r="E12" s="10" t="s">
        <v>14</v>
      </c>
      <c r="F12" s="15">
        <v>7</v>
      </c>
      <c r="G12" s="15">
        <v>3</v>
      </c>
      <c r="H12" s="15">
        <v>607</v>
      </c>
    </row>
    <row r="13" spans="1:8" ht="25.5" customHeight="1" x14ac:dyDescent="0.5">
      <c r="A13" s="10">
        <v>9</v>
      </c>
      <c r="B13" s="10" t="s">
        <v>564</v>
      </c>
      <c r="C13" s="10" t="s">
        <v>565</v>
      </c>
      <c r="D13" s="10" t="s">
        <v>66</v>
      </c>
      <c r="E13" s="10" t="s">
        <v>67</v>
      </c>
      <c r="F13" s="15">
        <v>7</v>
      </c>
      <c r="G13" s="15">
        <v>3</v>
      </c>
      <c r="H13" s="15">
        <v>551</v>
      </c>
    </row>
    <row r="14" spans="1:8" ht="25.5" customHeight="1" x14ac:dyDescent="0.5">
      <c r="A14" s="10">
        <v>10</v>
      </c>
      <c r="B14" s="10" t="s">
        <v>566</v>
      </c>
      <c r="C14" s="10" t="s">
        <v>567</v>
      </c>
      <c r="D14" s="10" t="s">
        <v>36</v>
      </c>
      <c r="E14" s="10" t="s">
        <v>37</v>
      </c>
      <c r="F14" s="15">
        <v>7</v>
      </c>
      <c r="G14" s="15">
        <v>3</v>
      </c>
      <c r="H14" s="15">
        <v>362</v>
      </c>
    </row>
    <row r="15" spans="1:8" ht="25.5" customHeight="1" x14ac:dyDescent="0.5">
      <c r="A15" s="10">
        <v>11</v>
      </c>
      <c r="B15" s="10" t="s">
        <v>568</v>
      </c>
      <c r="C15" s="10" t="s">
        <v>569</v>
      </c>
      <c r="D15" s="15" t="s">
        <v>36</v>
      </c>
      <c r="E15" s="10" t="s">
        <v>37</v>
      </c>
      <c r="F15" s="15">
        <v>7</v>
      </c>
      <c r="G15" s="15">
        <v>3</v>
      </c>
      <c r="H15" s="15">
        <v>360</v>
      </c>
    </row>
    <row r="16" spans="1:8" ht="25.5" customHeight="1" x14ac:dyDescent="0.5">
      <c r="A16" s="10">
        <v>12</v>
      </c>
      <c r="B16" s="10" t="s">
        <v>570</v>
      </c>
      <c r="C16" s="10" t="s">
        <v>571</v>
      </c>
      <c r="D16" s="10" t="s">
        <v>40</v>
      </c>
      <c r="E16" s="10" t="s">
        <v>14</v>
      </c>
      <c r="F16" s="15">
        <v>6</v>
      </c>
      <c r="G16" s="15">
        <v>4</v>
      </c>
      <c r="H16" s="15">
        <v>674</v>
      </c>
    </row>
    <row r="17" spans="1:8" ht="25.5" customHeight="1" x14ac:dyDescent="0.5">
      <c r="A17" s="10">
        <v>13</v>
      </c>
      <c r="B17" s="10" t="s">
        <v>572</v>
      </c>
      <c r="C17" s="10" t="s">
        <v>549</v>
      </c>
      <c r="D17" s="10" t="s">
        <v>66</v>
      </c>
      <c r="E17" s="10" t="s">
        <v>67</v>
      </c>
      <c r="F17" s="15">
        <v>6</v>
      </c>
      <c r="G17" s="15">
        <v>4</v>
      </c>
      <c r="H17" s="15">
        <v>340</v>
      </c>
    </row>
    <row r="18" spans="1:8" ht="25.5" customHeight="1" x14ac:dyDescent="0.5">
      <c r="A18" s="10">
        <v>14</v>
      </c>
      <c r="B18" s="10" t="s">
        <v>573</v>
      </c>
      <c r="C18" s="10" t="s">
        <v>574</v>
      </c>
      <c r="D18" s="10" t="s">
        <v>48</v>
      </c>
      <c r="E18" s="10" t="s">
        <v>49</v>
      </c>
      <c r="F18" s="15">
        <v>6</v>
      </c>
      <c r="G18" s="15">
        <v>4</v>
      </c>
      <c r="H18" s="15">
        <v>288</v>
      </c>
    </row>
    <row r="19" spans="1:8" ht="25.5" customHeight="1" x14ac:dyDescent="0.5">
      <c r="A19" s="10">
        <v>15</v>
      </c>
      <c r="B19" s="10" t="s">
        <v>575</v>
      </c>
      <c r="C19" s="10" t="s">
        <v>576</v>
      </c>
      <c r="D19" s="15" t="s">
        <v>376</v>
      </c>
      <c r="E19" s="10" t="s">
        <v>11</v>
      </c>
      <c r="F19" s="15">
        <v>6</v>
      </c>
      <c r="G19" s="15">
        <v>4</v>
      </c>
      <c r="H19" s="15">
        <v>283</v>
      </c>
    </row>
    <row r="20" spans="1:8" ht="25.5" customHeight="1" x14ac:dyDescent="0.5">
      <c r="A20" s="10">
        <v>16</v>
      </c>
      <c r="B20" s="10" t="s">
        <v>577</v>
      </c>
      <c r="C20" s="10" t="s">
        <v>578</v>
      </c>
      <c r="D20" s="10" t="s">
        <v>36</v>
      </c>
      <c r="E20" s="10" t="s">
        <v>37</v>
      </c>
      <c r="F20" s="15">
        <v>6</v>
      </c>
      <c r="G20" s="15">
        <v>4</v>
      </c>
      <c r="H20" s="15">
        <v>253</v>
      </c>
    </row>
    <row r="21" spans="1:8" ht="25.5" customHeight="1" x14ac:dyDescent="0.5">
      <c r="A21" s="10">
        <v>17</v>
      </c>
      <c r="B21" s="10" t="s">
        <v>579</v>
      </c>
      <c r="C21" s="10" t="s">
        <v>580</v>
      </c>
      <c r="D21" s="10" t="s">
        <v>371</v>
      </c>
      <c r="E21" s="10" t="s">
        <v>49</v>
      </c>
      <c r="F21" s="15">
        <v>6</v>
      </c>
      <c r="G21" s="15">
        <v>4</v>
      </c>
      <c r="H21" s="15">
        <v>191</v>
      </c>
    </row>
    <row r="22" spans="1:8" ht="25.5" customHeight="1" x14ac:dyDescent="0.5">
      <c r="A22" s="10">
        <v>18</v>
      </c>
      <c r="B22" s="10" t="s">
        <v>581</v>
      </c>
      <c r="C22" s="10" t="s">
        <v>582</v>
      </c>
      <c r="D22" s="10" t="s">
        <v>376</v>
      </c>
      <c r="E22" s="10" t="s">
        <v>11</v>
      </c>
      <c r="F22" s="15">
        <v>6</v>
      </c>
      <c r="G22" s="15">
        <v>4</v>
      </c>
      <c r="H22" s="15">
        <v>154</v>
      </c>
    </row>
    <row r="23" spans="1:8" ht="25.5" customHeight="1" x14ac:dyDescent="0.5">
      <c r="A23" s="10">
        <v>19</v>
      </c>
      <c r="B23" s="10" t="s">
        <v>583</v>
      </c>
      <c r="C23" s="10" t="s">
        <v>584</v>
      </c>
      <c r="D23" s="10" t="s">
        <v>371</v>
      </c>
      <c r="E23" s="10" t="s">
        <v>49</v>
      </c>
      <c r="F23" s="15">
        <v>6</v>
      </c>
      <c r="G23" s="15">
        <v>4</v>
      </c>
      <c r="H23" s="15">
        <v>141</v>
      </c>
    </row>
    <row r="24" spans="1:8" ht="25.5" customHeight="1" x14ac:dyDescent="0.5">
      <c r="A24" s="10">
        <v>20</v>
      </c>
      <c r="B24" s="10" t="s">
        <v>585</v>
      </c>
      <c r="C24" s="10" t="s">
        <v>586</v>
      </c>
      <c r="D24" s="10" t="s">
        <v>363</v>
      </c>
      <c r="E24" s="10" t="s">
        <v>348</v>
      </c>
      <c r="F24" s="15">
        <v>6</v>
      </c>
      <c r="G24" s="15">
        <v>4</v>
      </c>
      <c r="H24" s="15">
        <v>63</v>
      </c>
    </row>
    <row r="25" spans="1:8" ht="25.5" customHeight="1" x14ac:dyDescent="0.5">
      <c r="A25" s="10">
        <v>21</v>
      </c>
      <c r="B25" s="10" t="s">
        <v>587</v>
      </c>
      <c r="C25" s="10" t="s">
        <v>588</v>
      </c>
      <c r="D25" s="10" t="s">
        <v>40</v>
      </c>
      <c r="E25" s="10" t="s">
        <v>14</v>
      </c>
      <c r="F25" s="15">
        <v>6</v>
      </c>
      <c r="G25" s="15">
        <v>4</v>
      </c>
      <c r="H25" s="15">
        <v>-71</v>
      </c>
    </row>
    <row r="26" spans="1:8" ht="25.5" customHeight="1" x14ac:dyDescent="0.5">
      <c r="A26" s="10">
        <v>22</v>
      </c>
      <c r="B26" s="10" t="s">
        <v>589</v>
      </c>
      <c r="C26" s="10" t="s">
        <v>590</v>
      </c>
      <c r="D26" s="10" t="s">
        <v>36</v>
      </c>
      <c r="E26" s="10" t="s">
        <v>37</v>
      </c>
      <c r="F26" s="15">
        <v>6</v>
      </c>
      <c r="G26" s="15">
        <v>4</v>
      </c>
      <c r="H26" s="15">
        <v>-131</v>
      </c>
    </row>
    <row r="27" spans="1:8" ht="25.5" customHeight="1" x14ac:dyDescent="0.5">
      <c r="A27" s="10">
        <v>23</v>
      </c>
      <c r="B27" s="10" t="s">
        <v>1171</v>
      </c>
      <c r="C27" s="10" t="s">
        <v>591</v>
      </c>
      <c r="D27" s="10" t="s">
        <v>36</v>
      </c>
      <c r="E27" s="10" t="s">
        <v>37</v>
      </c>
      <c r="F27" s="15">
        <v>6</v>
      </c>
      <c r="G27" s="15">
        <v>4</v>
      </c>
      <c r="H27" s="15">
        <v>-133</v>
      </c>
    </row>
    <row r="28" spans="1:8" ht="25.5" customHeight="1" x14ac:dyDescent="0.5">
      <c r="A28" s="10">
        <v>24</v>
      </c>
      <c r="B28" s="10" t="s">
        <v>592</v>
      </c>
      <c r="C28" s="10" t="s">
        <v>593</v>
      </c>
      <c r="D28" s="15" t="s">
        <v>360</v>
      </c>
      <c r="E28" s="10" t="s">
        <v>14</v>
      </c>
      <c r="F28" s="15">
        <v>6</v>
      </c>
      <c r="G28" s="15">
        <v>4</v>
      </c>
      <c r="H28" s="15">
        <v>-400</v>
      </c>
    </row>
    <row r="29" spans="1:8" ht="25.5" customHeight="1" x14ac:dyDescent="0.5">
      <c r="A29" s="10">
        <v>25</v>
      </c>
      <c r="B29" s="10" t="s">
        <v>594</v>
      </c>
      <c r="C29" s="10" t="s">
        <v>595</v>
      </c>
      <c r="D29" s="10" t="s">
        <v>351</v>
      </c>
      <c r="E29" s="10" t="s">
        <v>352</v>
      </c>
      <c r="F29" s="15">
        <v>5</v>
      </c>
      <c r="G29" s="15">
        <v>5</v>
      </c>
      <c r="H29" s="15">
        <v>473</v>
      </c>
    </row>
    <row r="30" spans="1:8" ht="25.5" customHeight="1" x14ac:dyDescent="0.5">
      <c r="A30" s="10">
        <v>26</v>
      </c>
      <c r="B30" s="10" t="s">
        <v>596</v>
      </c>
      <c r="C30" s="10" t="s">
        <v>549</v>
      </c>
      <c r="D30" s="10" t="s">
        <v>91</v>
      </c>
      <c r="E30" s="10" t="s">
        <v>92</v>
      </c>
      <c r="F30" s="15">
        <v>5</v>
      </c>
      <c r="G30" s="15">
        <v>5</v>
      </c>
      <c r="H30" s="15">
        <v>407</v>
      </c>
    </row>
    <row r="31" spans="1:8" ht="25.5" customHeight="1" x14ac:dyDescent="0.5">
      <c r="A31" s="10">
        <v>27</v>
      </c>
      <c r="B31" s="10" t="s">
        <v>597</v>
      </c>
      <c r="C31" s="10" t="s">
        <v>598</v>
      </c>
      <c r="D31" s="10" t="s">
        <v>376</v>
      </c>
      <c r="E31" s="10" t="s">
        <v>11</v>
      </c>
      <c r="F31" s="15">
        <v>5</v>
      </c>
      <c r="G31" s="15">
        <v>5</v>
      </c>
      <c r="H31" s="15">
        <v>321</v>
      </c>
    </row>
    <row r="32" spans="1:8" ht="25.5" customHeight="1" x14ac:dyDescent="0.5">
      <c r="A32" s="10">
        <v>28</v>
      </c>
      <c r="B32" s="10" t="s">
        <v>599</v>
      </c>
      <c r="C32" s="10" t="s">
        <v>600</v>
      </c>
      <c r="D32" s="15" t="s">
        <v>40</v>
      </c>
      <c r="E32" s="10" t="s">
        <v>14</v>
      </c>
      <c r="F32" s="15">
        <v>5</v>
      </c>
      <c r="G32" s="15">
        <v>5</v>
      </c>
      <c r="H32" s="15">
        <v>236</v>
      </c>
    </row>
    <row r="33" spans="1:8" ht="25.5" customHeight="1" x14ac:dyDescent="0.5">
      <c r="A33" s="10">
        <v>29</v>
      </c>
      <c r="B33" s="10" t="s">
        <v>601</v>
      </c>
      <c r="C33" s="10" t="s">
        <v>602</v>
      </c>
      <c r="D33" s="10" t="s">
        <v>1169</v>
      </c>
      <c r="E33" s="10" t="s">
        <v>14</v>
      </c>
      <c r="F33" s="15">
        <v>5</v>
      </c>
      <c r="G33" s="15">
        <v>5</v>
      </c>
      <c r="H33" s="15">
        <v>156</v>
      </c>
    </row>
    <row r="34" spans="1:8" ht="25.5" customHeight="1" x14ac:dyDescent="0.5">
      <c r="A34" s="10">
        <v>30</v>
      </c>
      <c r="B34" s="10" t="s">
        <v>603</v>
      </c>
      <c r="C34" s="10" t="s">
        <v>549</v>
      </c>
      <c r="D34" s="15" t="s">
        <v>371</v>
      </c>
      <c r="E34" s="10" t="s">
        <v>49</v>
      </c>
      <c r="F34" s="15">
        <v>5</v>
      </c>
      <c r="G34" s="15">
        <v>5</v>
      </c>
      <c r="H34" s="15">
        <v>92</v>
      </c>
    </row>
    <row r="35" spans="1:8" ht="25.5" customHeight="1" x14ac:dyDescent="0.5">
      <c r="A35" s="10">
        <v>31</v>
      </c>
      <c r="B35" s="10" t="s">
        <v>604</v>
      </c>
      <c r="C35" s="10" t="s">
        <v>605</v>
      </c>
      <c r="D35" s="15" t="s">
        <v>363</v>
      </c>
      <c r="E35" s="15" t="s">
        <v>348</v>
      </c>
      <c r="F35" s="15">
        <v>5</v>
      </c>
      <c r="G35" s="15">
        <v>5</v>
      </c>
      <c r="H35" s="15">
        <v>10</v>
      </c>
    </row>
    <row r="36" spans="1:8" ht="25.5" customHeight="1" x14ac:dyDescent="0.5">
      <c r="A36" s="10">
        <v>32</v>
      </c>
      <c r="B36" s="10" t="s">
        <v>606</v>
      </c>
      <c r="C36" s="10" t="s">
        <v>607</v>
      </c>
      <c r="D36" s="10" t="s">
        <v>371</v>
      </c>
      <c r="E36" s="10" t="s">
        <v>49</v>
      </c>
      <c r="F36" s="15">
        <v>5</v>
      </c>
      <c r="G36" s="15">
        <v>5</v>
      </c>
      <c r="H36" s="15">
        <v>-22</v>
      </c>
    </row>
    <row r="37" spans="1:8" ht="25.5" customHeight="1" x14ac:dyDescent="0.5">
      <c r="A37" s="10">
        <v>33</v>
      </c>
      <c r="B37" s="10" t="s">
        <v>608</v>
      </c>
      <c r="C37" s="10" t="s">
        <v>609</v>
      </c>
      <c r="D37" s="10" t="s">
        <v>1169</v>
      </c>
      <c r="E37" s="10" t="s">
        <v>14</v>
      </c>
      <c r="F37" s="15">
        <v>5</v>
      </c>
      <c r="G37" s="15">
        <v>5</v>
      </c>
      <c r="H37" s="15">
        <v>-26</v>
      </c>
    </row>
    <row r="38" spans="1:8" ht="25.5" customHeight="1" x14ac:dyDescent="0.5">
      <c r="A38" s="10">
        <v>34</v>
      </c>
      <c r="B38" s="10" t="s">
        <v>610</v>
      </c>
      <c r="C38" s="10" t="s">
        <v>611</v>
      </c>
      <c r="D38" s="10" t="s">
        <v>371</v>
      </c>
      <c r="E38" s="10" t="s">
        <v>49</v>
      </c>
      <c r="F38" s="15">
        <v>5</v>
      </c>
      <c r="G38" s="15">
        <v>5</v>
      </c>
      <c r="H38" s="15">
        <v>-138</v>
      </c>
    </row>
    <row r="39" spans="1:8" ht="25.5" customHeight="1" x14ac:dyDescent="0.5">
      <c r="A39" s="10">
        <v>35</v>
      </c>
      <c r="B39" s="10" t="s">
        <v>612</v>
      </c>
      <c r="C39" s="10" t="s">
        <v>613</v>
      </c>
      <c r="D39" s="10" t="s">
        <v>371</v>
      </c>
      <c r="E39" s="10" t="s">
        <v>49</v>
      </c>
      <c r="F39" s="15">
        <v>5</v>
      </c>
      <c r="G39" s="15">
        <v>5</v>
      </c>
      <c r="H39" s="15">
        <v>-157</v>
      </c>
    </row>
    <row r="40" spans="1:8" ht="25.5" customHeight="1" x14ac:dyDescent="0.5">
      <c r="A40" s="10">
        <v>36</v>
      </c>
      <c r="B40" s="10" t="s">
        <v>614</v>
      </c>
      <c r="C40" s="10" t="s">
        <v>1172</v>
      </c>
      <c r="D40" s="15" t="s">
        <v>1167</v>
      </c>
      <c r="E40" s="10" t="s">
        <v>14</v>
      </c>
      <c r="F40" s="15">
        <v>5</v>
      </c>
      <c r="G40" s="15">
        <v>5</v>
      </c>
      <c r="H40" s="15">
        <v>-164</v>
      </c>
    </row>
    <row r="41" spans="1:8" ht="25.5" customHeight="1" x14ac:dyDescent="0.5">
      <c r="A41" s="10">
        <v>37</v>
      </c>
      <c r="B41" s="10" t="s">
        <v>615</v>
      </c>
      <c r="C41" s="10" t="s">
        <v>616</v>
      </c>
      <c r="D41" s="10" t="s">
        <v>77</v>
      </c>
      <c r="E41" s="10" t="s">
        <v>14</v>
      </c>
      <c r="F41" s="15">
        <v>5</v>
      </c>
      <c r="G41" s="15">
        <v>5</v>
      </c>
      <c r="H41" s="15">
        <v>-343</v>
      </c>
    </row>
    <row r="42" spans="1:8" ht="25.5" customHeight="1" x14ac:dyDescent="0.5">
      <c r="A42" s="10">
        <v>38</v>
      </c>
      <c r="B42" s="10" t="s">
        <v>617</v>
      </c>
      <c r="C42" s="15" t="s">
        <v>1173</v>
      </c>
      <c r="D42" s="10" t="s">
        <v>380</v>
      </c>
      <c r="E42" s="10" t="s">
        <v>49</v>
      </c>
      <c r="F42" s="15">
        <v>4</v>
      </c>
      <c r="G42" s="15">
        <v>6</v>
      </c>
      <c r="H42" s="15">
        <v>214</v>
      </c>
    </row>
    <row r="43" spans="1:8" ht="25.5" customHeight="1" x14ac:dyDescent="0.5">
      <c r="A43" s="10">
        <v>39</v>
      </c>
      <c r="B43" s="10" t="s">
        <v>618</v>
      </c>
      <c r="C43" s="10" t="s">
        <v>619</v>
      </c>
      <c r="D43" s="10" t="s">
        <v>363</v>
      </c>
      <c r="E43" s="10" t="s">
        <v>348</v>
      </c>
      <c r="F43" s="15">
        <v>4</v>
      </c>
      <c r="G43" s="15">
        <v>6</v>
      </c>
      <c r="H43" s="15">
        <v>-102</v>
      </c>
    </row>
    <row r="44" spans="1:8" ht="25.5" customHeight="1" x14ac:dyDescent="0.5">
      <c r="A44" s="10">
        <v>40</v>
      </c>
      <c r="B44" s="10" t="s">
        <v>620</v>
      </c>
      <c r="C44" s="10" t="s">
        <v>621</v>
      </c>
      <c r="D44" s="10" t="s">
        <v>380</v>
      </c>
      <c r="E44" s="10" t="s">
        <v>49</v>
      </c>
      <c r="F44" s="15">
        <v>4</v>
      </c>
      <c r="G44" s="15">
        <v>6</v>
      </c>
      <c r="H44" s="15">
        <v>-246</v>
      </c>
    </row>
    <row r="45" spans="1:8" ht="25.5" customHeight="1" x14ac:dyDescent="0.5">
      <c r="A45" s="10">
        <v>41</v>
      </c>
      <c r="B45" s="10" t="s">
        <v>622</v>
      </c>
      <c r="C45" s="10" t="s">
        <v>623</v>
      </c>
      <c r="D45" s="10" t="s">
        <v>380</v>
      </c>
      <c r="E45" s="10" t="s">
        <v>49</v>
      </c>
      <c r="F45" s="15">
        <v>4</v>
      </c>
      <c r="G45" s="15">
        <v>6</v>
      </c>
      <c r="H45" s="15">
        <v>-253</v>
      </c>
    </row>
    <row r="46" spans="1:8" ht="25.5" customHeight="1" x14ac:dyDescent="0.5">
      <c r="A46" s="10">
        <v>42</v>
      </c>
      <c r="B46" s="10" t="s">
        <v>624</v>
      </c>
      <c r="C46" s="10" t="s">
        <v>625</v>
      </c>
      <c r="D46" s="10" t="s">
        <v>380</v>
      </c>
      <c r="E46" s="10" t="s">
        <v>49</v>
      </c>
      <c r="F46" s="15">
        <v>4</v>
      </c>
      <c r="G46" s="15">
        <v>6</v>
      </c>
      <c r="H46" s="15">
        <v>-256</v>
      </c>
    </row>
    <row r="47" spans="1:8" ht="25.5" customHeight="1" x14ac:dyDescent="0.5">
      <c r="A47" s="10">
        <v>43</v>
      </c>
      <c r="B47" s="10" t="s">
        <v>626</v>
      </c>
      <c r="C47" s="10" t="s">
        <v>627</v>
      </c>
      <c r="D47" s="10" t="s">
        <v>152</v>
      </c>
      <c r="E47" s="10" t="s">
        <v>7</v>
      </c>
      <c r="F47" s="15">
        <v>4</v>
      </c>
      <c r="G47" s="15">
        <v>6</v>
      </c>
      <c r="H47" s="15">
        <v>-563</v>
      </c>
    </row>
    <row r="48" spans="1:8" ht="25.5" customHeight="1" x14ac:dyDescent="0.5">
      <c r="A48" s="10">
        <v>44</v>
      </c>
      <c r="B48" s="10" t="s">
        <v>628</v>
      </c>
      <c r="C48" s="10" t="s">
        <v>629</v>
      </c>
      <c r="D48" s="10" t="s">
        <v>378</v>
      </c>
      <c r="E48" s="10" t="s">
        <v>49</v>
      </c>
      <c r="F48" s="15">
        <v>4</v>
      </c>
      <c r="G48" s="15">
        <v>6</v>
      </c>
      <c r="H48" s="15">
        <v>-605</v>
      </c>
    </row>
    <row r="49" spans="1:8" ht="25.5" customHeight="1" x14ac:dyDescent="0.5">
      <c r="A49" s="10">
        <v>45</v>
      </c>
      <c r="B49" s="10" t="s">
        <v>630</v>
      </c>
      <c r="C49" s="10" t="s">
        <v>631</v>
      </c>
      <c r="D49" s="10" t="s">
        <v>1169</v>
      </c>
      <c r="E49" s="10" t="s">
        <v>14</v>
      </c>
      <c r="F49" s="15">
        <v>4</v>
      </c>
      <c r="G49" s="15">
        <v>6</v>
      </c>
      <c r="H49" s="15">
        <v>-724</v>
      </c>
    </row>
    <row r="50" spans="1:8" ht="25.5" customHeight="1" x14ac:dyDescent="0.5">
      <c r="A50" s="10">
        <v>46</v>
      </c>
      <c r="B50" s="10" t="s">
        <v>632</v>
      </c>
      <c r="C50" s="10" t="s">
        <v>633</v>
      </c>
      <c r="D50" s="10" t="s">
        <v>177</v>
      </c>
      <c r="E50" s="10" t="s">
        <v>14</v>
      </c>
      <c r="F50" s="15">
        <v>4</v>
      </c>
      <c r="G50" s="15">
        <v>6</v>
      </c>
      <c r="H50" s="15">
        <v>-870</v>
      </c>
    </row>
    <row r="51" spans="1:8" ht="25.5" customHeight="1" x14ac:dyDescent="0.5">
      <c r="A51" s="10">
        <v>47</v>
      </c>
      <c r="B51" s="10" t="s">
        <v>634</v>
      </c>
      <c r="C51" s="10" t="s">
        <v>635</v>
      </c>
      <c r="D51" s="10" t="s">
        <v>30</v>
      </c>
      <c r="E51" s="10" t="s">
        <v>14</v>
      </c>
      <c r="F51" s="15">
        <v>3</v>
      </c>
      <c r="G51" s="15">
        <v>7</v>
      </c>
      <c r="H51" s="15">
        <v>44</v>
      </c>
    </row>
    <row r="52" spans="1:8" ht="25.5" customHeight="1" x14ac:dyDescent="0.5">
      <c r="A52" s="10">
        <v>48</v>
      </c>
      <c r="B52" s="10" t="s">
        <v>636</v>
      </c>
      <c r="C52" s="10" t="s">
        <v>637</v>
      </c>
      <c r="D52" s="10" t="s">
        <v>77</v>
      </c>
      <c r="E52" s="10" t="s">
        <v>14</v>
      </c>
      <c r="F52" s="15">
        <v>3</v>
      </c>
      <c r="G52" s="15">
        <v>7</v>
      </c>
      <c r="H52" s="15">
        <v>-209</v>
      </c>
    </row>
    <row r="53" spans="1:8" ht="25.5" customHeight="1" x14ac:dyDescent="0.5">
      <c r="A53" s="10">
        <v>49</v>
      </c>
      <c r="B53" s="10" t="s">
        <v>638</v>
      </c>
      <c r="C53" s="10" t="s">
        <v>639</v>
      </c>
      <c r="D53" s="10" t="s">
        <v>177</v>
      </c>
      <c r="E53" s="10" t="s">
        <v>14</v>
      </c>
      <c r="F53" s="15">
        <v>3</v>
      </c>
      <c r="G53" s="15">
        <v>7</v>
      </c>
      <c r="H53" s="15">
        <v>-262</v>
      </c>
    </row>
    <row r="54" spans="1:8" ht="25.5" customHeight="1" x14ac:dyDescent="0.5">
      <c r="A54" s="10">
        <v>50</v>
      </c>
      <c r="B54" s="10" t="s">
        <v>640</v>
      </c>
      <c r="C54" s="10" t="s">
        <v>1174</v>
      </c>
      <c r="D54" s="10" t="s">
        <v>30</v>
      </c>
      <c r="E54" s="10" t="s">
        <v>14</v>
      </c>
      <c r="F54" s="15">
        <v>3</v>
      </c>
      <c r="G54" s="15">
        <v>7</v>
      </c>
      <c r="H54" s="15">
        <v>-377</v>
      </c>
    </row>
    <row r="55" spans="1:8" ht="25.5" customHeight="1" x14ac:dyDescent="0.5">
      <c r="A55" s="10">
        <v>51</v>
      </c>
      <c r="B55" s="10" t="s">
        <v>641</v>
      </c>
      <c r="C55" s="10" t="s">
        <v>642</v>
      </c>
      <c r="D55" s="10" t="s">
        <v>177</v>
      </c>
      <c r="E55" s="10" t="s">
        <v>14</v>
      </c>
      <c r="F55" s="15">
        <v>3</v>
      </c>
      <c r="G55" s="15">
        <v>7</v>
      </c>
      <c r="H55" s="15">
        <v>-546</v>
      </c>
    </row>
    <row r="56" spans="1:8" ht="25.5" customHeight="1" x14ac:dyDescent="0.5">
      <c r="A56" s="10">
        <v>52</v>
      </c>
      <c r="B56" s="10" t="s">
        <v>643</v>
      </c>
      <c r="C56" s="10" t="s">
        <v>644</v>
      </c>
      <c r="D56" s="10" t="s">
        <v>77</v>
      </c>
      <c r="E56" s="10" t="s">
        <v>14</v>
      </c>
      <c r="F56" s="15">
        <v>3</v>
      </c>
      <c r="G56" s="15">
        <v>7</v>
      </c>
      <c r="H56" s="15">
        <v>-935</v>
      </c>
    </row>
    <row r="57" spans="1:8" ht="25.5" customHeight="1" x14ac:dyDescent="0.5">
      <c r="A57" s="10">
        <v>53</v>
      </c>
      <c r="B57" s="10" t="s">
        <v>645</v>
      </c>
      <c r="C57" s="10" t="s">
        <v>646</v>
      </c>
      <c r="D57" s="10" t="s">
        <v>177</v>
      </c>
      <c r="E57" s="10" t="s">
        <v>14</v>
      </c>
      <c r="F57" s="15">
        <v>3</v>
      </c>
      <c r="G57" s="15">
        <v>7</v>
      </c>
      <c r="H57" s="15">
        <v>-987</v>
      </c>
    </row>
    <row r="58" spans="1:8" ht="25.5" customHeight="1" x14ac:dyDescent="0.5">
      <c r="A58" s="10">
        <v>54</v>
      </c>
      <c r="B58" s="10" t="s">
        <v>647</v>
      </c>
      <c r="C58" s="10" t="s">
        <v>648</v>
      </c>
      <c r="D58" s="15" t="s">
        <v>48</v>
      </c>
      <c r="E58" s="10" t="s">
        <v>49</v>
      </c>
      <c r="F58" s="15">
        <v>2.5</v>
      </c>
      <c r="G58" s="15">
        <v>7.5</v>
      </c>
      <c r="H58" s="15">
        <v>-358</v>
      </c>
    </row>
    <row r="59" spans="1:8" ht="25.5" customHeight="1" x14ac:dyDescent="0.5">
      <c r="A59" s="10">
        <v>55</v>
      </c>
      <c r="B59" s="10" t="s">
        <v>649</v>
      </c>
      <c r="C59" s="10" t="s">
        <v>650</v>
      </c>
      <c r="D59" s="15" t="s">
        <v>295</v>
      </c>
      <c r="E59" s="10" t="s">
        <v>14</v>
      </c>
      <c r="F59" s="15">
        <v>2</v>
      </c>
      <c r="G59" s="15">
        <v>8</v>
      </c>
      <c r="H59" s="15">
        <v>-678</v>
      </c>
    </row>
  </sheetData>
  <mergeCells count="4">
    <mergeCell ref="A1:H1"/>
    <mergeCell ref="F5:H6"/>
    <mergeCell ref="A2:H2"/>
    <mergeCell ref="A3:H3"/>
  </mergeCells>
  <pageMargins left="0.7" right="0.7" top="0.75" bottom="0.75" header="0.3" footer="0.3"/>
  <pageSetup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5"/>
  <sheetViews>
    <sheetView workbookViewId="0">
      <selection activeCell="C14" sqref="C14"/>
    </sheetView>
  </sheetViews>
  <sheetFormatPr defaultRowHeight="15" x14ac:dyDescent="0.25"/>
  <cols>
    <col min="1" max="1" width="7.42578125" style="7" customWidth="1"/>
    <col min="2" max="2" width="23" style="7" bestFit="1" customWidth="1"/>
    <col min="3" max="3" width="36.5703125" style="7" bestFit="1" customWidth="1"/>
    <col min="4" max="4" width="21.140625" style="7" customWidth="1"/>
    <col min="5" max="5" width="6.42578125" customWidth="1"/>
    <col min="6" max="6" width="7.7109375" customWidth="1"/>
    <col min="7" max="7" width="13.42578125" customWidth="1"/>
  </cols>
  <sheetData>
    <row r="1" spans="1:8" s="40" customFormat="1" ht="26.25" x14ac:dyDescent="0.35">
      <c r="A1" s="67" t="s">
        <v>550</v>
      </c>
      <c r="B1" s="67"/>
      <c r="C1" s="67"/>
      <c r="D1" s="67"/>
      <c r="E1" s="67"/>
      <c r="F1" s="67"/>
      <c r="G1" s="67"/>
      <c r="H1" s="41"/>
    </row>
    <row r="2" spans="1:8" s="40" customFormat="1" ht="26.25" x14ac:dyDescent="0.35">
      <c r="A2" s="67" t="s">
        <v>551</v>
      </c>
      <c r="B2" s="67"/>
      <c r="C2" s="67"/>
      <c r="D2" s="67"/>
      <c r="E2" s="67"/>
      <c r="F2" s="67"/>
      <c r="G2" s="67"/>
    </row>
    <row r="3" spans="1:8" s="40" customFormat="1" ht="30" customHeight="1" x14ac:dyDescent="0.35">
      <c r="A3" s="74" t="s">
        <v>656</v>
      </c>
      <c r="B3" s="74"/>
      <c r="C3" s="74"/>
      <c r="D3" s="74"/>
      <c r="E3" s="74"/>
      <c r="F3" s="74"/>
      <c r="G3" s="74"/>
      <c r="H3" s="42"/>
    </row>
    <row r="4" spans="1:8" ht="25.5" customHeight="1" x14ac:dyDescent="0.5">
      <c r="A4" s="52" t="s">
        <v>0</v>
      </c>
      <c r="B4" s="52" t="s">
        <v>1166</v>
      </c>
      <c r="C4" s="52" t="s">
        <v>242</v>
      </c>
      <c r="D4" s="52" t="s">
        <v>3</v>
      </c>
      <c r="E4" s="53" t="s">
        <v>1</v>
      </c>
      <c r="F4" s="53" t="s">
        <v>2</v>
      </c>
      <c r="G4" s="53" t="s">
        <v>397</v>
      </c>
      <c r="H4" s="13"/>
    </row>
    <row r="5" spans="1:8" ht="25.5" customHeight="1" x14ac:dyDescent="0.5">
      <c r="A5" s="43">
        <v>1</v>
      </c>
      <c r="B5" s="45" t="s">
        <v>342</v>
      </c>
      <c r="C5" s="45" t="s">
        <v>343</v>
      </c>
      <c r="D5" s="46" t="s">
        <v>7</v>
      </c>
      <c r="E5" s="68" t="s">
        <v>548</v>
      </c>
      <c r="F5" s="69"/>
      <c r="G5" s="70"/>
      <c r="H5" s="9"/>
    </row>
    <row r="6" spans="1:8" ht="25.5" customHeight="1" x14ac:dyDescent="0.5">
      <c r="A6" s="43">
        <v>2</v>
      </c>
      <c r="B6" s="45" t="s">
        <v>1158</v>
      </c>
      <c r="C6" s="45" t="s">
        <v>1168</v>
      </c>
      <c r="D6" s="46" t="s">
        <v>7</v>
      </c>
      <c r="E6" s="71"/>
      <c r="F6" s="72"/>
      <c r="G6" s="73"/>
      <c r="H6" s="9"/>
    </row>
    <row r="7" spans="1:8" ht="25.5" customHeight="1" x14ac:dyDescent="0.5">
      <c r="A7" s="10">
        <v>3</v>
      </c>
      <c r="B7" s="17" t="s">
        <v>344</v>
      </c>
      <c r="C7" s="17" t="s">
        <v>345</v>
      </c>
      <c r="D7" s="17" t="s">
        <v>7</v>
      </c>
      <c r="E7" s="18">
        <v>8</v>
      </c>
      <c r="F7" s="18">
        <v>2</v>
      </c>
      <c r="G7" s="18">
        <v>916</v>
      </c>
      <c r="H7" s="9"/>
    </row>
    <row r="8" spans="1:8" ht="25.5" customHeight="1" x14ac:dyDescent="0.5">
      <c r="A8" s="10">
        <v>4</v>
      </c>
      <c r="B8" s="17" t="s">
        <v>346</v>
      </c>
      <c r="C8" s="17" t="s">
        <v>347</v>
      </c>
      <c r="D8" s="17" t="s">
        <v>348</v>
      </c>
      <c r="E8" s="17">
        <v>8</v>
      </c>
      <c r="F8" s="17">
        <v>2</v>
      </c>
      <c r="G8" s="17">
        <v>796</v>
      </c>
      <c r="H8" s="9"/>
    </row>
    <row r="9" spans="1:8" ht="25.5" customHeight="1" x14ac:dyDescent="0.5">
      <c r="A9" s="10">
        <v>5</v>
      </c>
      <c r="B9" s="17" t="s">
        <v>349</v>
      </c>
      <c r="C9" s="17" t="s">
        <v>66</v>
      </c>
      <c r="D9" s="17" t="s">
        <v>67</v>
      </c>
      <c r="E9" s="17">
        <v>7</v>
      </c>
      <c r="F9" s="17">
        <v>3</v>
      </c>
      <c r="G9" s="17">
        <v>829</v>
      </c>
      <c r="H9" s="9"/>
    </row>
    <row r="10" spans="1:8" ht="25.5" customHeight="1" x14ac:dyDescent="0.5">
      <c r="A10" s="10">
        <v>6</v>
      </c>
      <c r="B10" s="17" t="s">
        <v>350</v>
      </c>
      <c r="C10" s="17" t="s">
        <v>351</v>
      </c>
      <c r="D10" s="17" t="s">
        <v>352</v>
      </c>
      <c r="E10" s="17">
        <v>7</v>
      </c>
      <c r="F10" s="17">
        <v>3</v>
      </c>
      <c r="G10" s="17">
        <v>767</v>
      </c>
      <c r="H10" s="9"/>
    </row>
    <row r="11" spans="1:8" ht="25.5" customHeight="1" x14ac:dyDescent="0.5">
      <c r="A11" s="10">
        <v>7</v>
      </c>
      <c r="B11" s="17" t="s">
        <v>353</v>
      </c>
      <c r="C11" s="17" t="s">
        <v>6</v>
      </c>
      <c r="D11" s="17" t="s">
        <v>7</v>
      </c>
      <c r="E11" s="17">
        <v>7</v>
      </c>
      <c r="F11" s="17">
        <v>3</v>
      </c>
      <c r="G11" s="17">
        <v>500</v>
      </c>
      <c r="H11" s="9"/>
    </row>
    <row r="12" spans="1:8" ht="25.5" customHeight="1" x14ac:dyDescent="0.5">
      <c r="A12" s="10">
        <v>8</v>
      </c>
      <c r="B12" s="17" t="s">
        <v>354</v>
      </c>
      <c r="C12" s="17" t="s">
        <v>30</v>
      </c>
      <c r="D12" s="17" t="s">
        <v>14</v>
      </c>
      <c r="E12" s="17">
        <v>7</v>
      </c>
      <c r="F12" s="17">
        <v>3</v>
      </c>
      <c r="G12" s="17">
        <v>408</v>
      </c>
      <c r="H12" s="9"/>
    </row>
    <row r="13" spans="1:8" ht="25.5" customHeight="1" x14ac:dyDescent="0.5">
      <c r="A13" s="10">
        <v>9</v>
      </c>
      <c r="B13" s="17" t="s">
        <v>1160</v>
      </c>
      <c r="C13" s="17" t="s">
        <v>40</v>
      </c>
      <c r="D13" s="17" t="s">
        <v>14</v>
      </c>
      <c r="E13" s="17">
        <v>6</v>
      </c>
      <c r="F13" s="17">
        <v>4</v>
      </c>
      <c r="G13" s="17">
        <v>678</v>
      </c>
      <c r="H13" s="9"/>
    </row>
    <row r="14" spans="1:8" ht="25.5" customHeight="1" x14ac:dyDescent="0.5">
      <c r="A14" s="10">
        <v>10</v>
      </c>
      <c r="B14" s="17" t="s">
        <v>355</v>
      </c>
      <c r="C14" s="17" t="s">
        <v>128</v>
      </c>
      <c r="D14" s="17" t="s">
        <v>14</v>
      </c>
      <c r="E14" s="17">
        <v>6</v>
      </c>
      <c r="F14" s="17">
        <v>4</v>
      </c>
      <c r="G14" s="17">
        <v>667</v>
      </c>
      <c r="H14" s="9"/>
    </row>
    <row r="15" spans="1:8" ht="25.5" customHeight="1" x14ac:dyDescent="0.5">
      <c r="A15" s="10">
        <v>11</v>
      </c>
      <c r="B15" s="17" t="s">
        <v>356</v>
      </c>
      <c r="C15" s="17" t="s">
        <v>351</v>
      </c>
      <c r="D15" s="17" t="s">
        <v>352</v>
      </c>
      <c r="E15" s="17">
        <v>6</v>
      </c>
      <c r="F15" s="17">
        <v>4</v>
      </c>
      <c r="G15" s="17">
        <v>430</v>
      </c>
      <c r="H15" s="9"/>
    </row>
    <row r="16" spans="1:8" ht="25.5" customHeight="1" x14ac:dyDescent="0.5">
      <c r="A16" s="10">
        <v>12</v>
      </c>
      <c r="B16" s="17" t="s">
        <v>357</v>
      </c>
      <c r="C16" s="17" t="s">
        <v>40</v>
      </c>
      <c r="D16" s="17" t="s">
        <v>14</v>
      </c>
      <c r="E16" s="17">
        <v>6</v>
      </c>
      <c r="F16" s="17">
        <v>4</v>
      </c>
      <c r="G16" s="17">
        <v>-22</v>
      </c>
      <c r="H16" s="9"/>
    </row>
    <row r="17" spans="1:8" ht="25.5" customHeight="1" x14ac:dyDescent="0.5">
      <c r="A17" s="10">
        <v>13</v>
      </c>
      <c r="B17" s="17" t="s">
        <v>358</v>
      </c>
      <c r="C17" s="17" t="s">
        <v>1169</v>
      </c>
      <c r="D17" s="17" t="s">
        <v>14</v>
      </c>
      <c r="E17" s="17">
        <v>6</v>
      </c>
      <c r="F17" s="17">
        <v>4</v>
      </c>
      <c r="G17" s="17">
        <v>-93</v>
      </c>
      <c r="H17" s="9"/>
    </row>
    <row r="18" spans="1:8" ht="25.5" customHeight="1" x14ac:dyDescent="0.5">
      <c r="A18" s="10">
        <v>14</v>
      </c>
      <c r="B18" s="17" t="s">
        <v>359</v>
      </c>
      <c r="C18" s="17" t="s">
        <v>360</v>
      </c>
      <c r="D18" s="17" t="s">
        <v>14</v>
      </c>
      <c r="E18" s="17">
        <v>6</v>
      </c>
      <c r="F18" s="17">
        <v>4</v>
      </c>
      <c r="G18" s="17">
        <v>-378</v>
      </c>
      <c r="H18" s="9"/>
    </row>
    <row r="19" spans="1:8" ht="25.5" customHeight="1" x14ac:dyDescent="0.5">
      <c r="A19" s="10">
        <v>15</v>
      </c>
      <c r="B19" s="17" t="s">
        <v>361</v>
      </c>
      <c r="C19" s="17" t="s">
        <v>40</v>
      </c>
      <c r="D19" s="17" t="s">
        <v>14</v>
      </c>
      <c r="E19" s="17">
        <v>6</v>
      </c>
      <c r="F19" s="17">
        <v>4</v>
      </c>
      <c r="G19" s="17">
        <v>-470</v>
      </c>
      <c r="H19" s="9"/>
    </row>
    <row r="20" spans="1:8" ht="25.5" customHeight="1" x14ac:dyDescent="0.5">
      <c r="A20" s="10">
        <v>16</v>
      </c>
      <c r="B20" s="17" t="s">
        <v>362</v>
      </c>
      <c r="C20" s="17" t="s">
        <v>363</v>
      </c>
      <c r="D20" s="17" t="s">
        <v>348</v>
      </c>
      <c r="E20" s="17">
        <v>5.5</v>
      </c>
      <c r="F20" s="17">
        <v>4.5</v>
      </c>
      <c r="G20" s="17">
        <v>500</v>
      </c>
      <c r="H20" s="9"/>
    </row>
    <row r="21" spans="1:8" ht="25.5" customHeight="1" x14ac:dyDescent="0.5">
      <c r="A21" s="10">
        <v>17</v>
      </c>
      <c r="B21" s="17" t="s">
        <v>364</v>
      </c>
      <c r="C21" s="17" t="s">
        <v>40</v>
      </c>
      <c r="D21" s="17" t="s">
        <v>14</v>
      </c>
      <c r="E21" s="17">
        <v>5.5</v>
      </c>
      <c r="F21" s="17">
        <v>4.5</v>
      </c>
      <c r="G21" s="17">
        <v>375</v>
      </c>
      <c r="H21" s="9"/>
    </row>
    <row r="22" spans="1:8" ht="25.5" customHeight="1" x14ac:dyDescent="0.5">
      <c r="A22" s="10">
        <v>18</v>
      </c>
      <c r="B22" s="17" t="s">
        <v>365</v>
      </c>
      <c r="C22" s="17" t="s">
        <v>1167</v>
      </c>
      <c r="D22" s="17" t="s">
        <v>14</v>
      </c>
      <c r="E22" s="17">
        <v>5.5</v>
      </c>
      <c r="F22" s="17">
        <v>4.5</v>
      </c>
      <c r="G22" s="17">
        <v>341</v>
      </c>
      <c r="H22" s="9"/>
    </row>
    <row r="23" spans="1:8" ht="25.5" customHeight="1" x14ac:dyDescent="0.5">
      <c r="A23" s="10">
        <v>19</v>
      </c>
      <c r="B23" s="17" t="s">
        <v>367</v>
      </c>
      <c r="C23" s="17" t="s">
        <v>368</v>
      </c>
      <c r="D23" s="17" t="s">
        <v>14</v>
      </c>
      <c r="E23" s="17">
        <v>5.5</v>
      </c>
      <c r="F23" s="17">
        <v>4.5</v>
      </c>
      <c r="G23" s="17">
        <f>--78</f>
        <v>78</v>
      </c>
      <c r="H23" s="9"/>
    </row>
    <row r="24" spans="1:8" ht="25.5" customHeight="1" x14ac:dyDescent="0.5">
      <c r="A24" s="10">
        <v>20</v>
      </c>
      <c r="B24" s="17" t="s">
        <v>369</v>
      </c>
      <c r="C24" s="17" t="s">
        <v>66</v>
      </c>
      <c r="D24" s="17" t="s">
        <v>67</v>
      </c>
      <c r="E24" s="17">
        <v>5</v>
      </c>
      <c r="F24" s="17">
        <v>5</v>
      </c>
      <c r="G24" s="17">
        <v>174</v>
      </c>
      <c r="H24" s="9"/>
    </row>
    <row r="25" spans="1:8" ht="25.5" customHeight="1" x14ac:dyDescent="0.5">
      <c r="A25" s="10">
        <v>21</v>
      </c>
      <c r="B25" s="17" t="s">
        <v>370</v>
      </c>
      <c r="C25" s="17" t="s">
        <v>371</v>
      </c>
      <c r="D25" s="17" t="s">
        <v>49</v>
      </c>
      <c r="E25" s="17">
        <v>5</v>
      </c>
      <c r="F25" s="17">
        <v>5</v>
      </c>
      <c r="G25" s="17">
        <v>24</v>
      </c>
      <c r="H25" s="9"/>
    </row>
    <row r="26" spans="1:8" ht="25.5" customHeight="1" x14ac:dyDescent="0.5">
      <c r="A26" s="10">
        <v>22</v>
      </c>
      <c r="B26" s="17" t="s">
        <v>372</v>
      </c>
      <c r="C26" s="17" t="s">
        <v>373</v>
      </c>
      <c r="D26" s="17" t="s">
        <v>374</v>
      </c>
      <c r="E26" s="17">
        <v>5</v>
      </c>
      <c r="F26" s="17">
        <v>5</v>
      </c>
      <c r="G26" s="17">
        <v>5</v>
      </c>
      <c r="H26" s="9"/>
    </row>
    <row r="27" spans="1:8" ht="25.5" customHeight="1" x14ac:dyDescent="0.5">
      <c r="A27" s="10">
        <v>23</v>
      </c>
      <c r="B27" s="17" t="s">
        <v>375</v>
      </c>
      <c r="C27" s="17" t="s">
        <v>376</v>
      </c>
      <c r="D27" s="17" t="s">
        <v>11</v>
      </c>
      <c r="E27" s="17">
        <v>5</v>
      </c>
      <c r="F27" s="17">
        <v>5</v>
      </c>
      <c r="G27" s="17">
        <v>-10</v>
      </c>
      <c r="H27" s="9"/>
    </row>
    <row r="28" spans="1:8" ht="25.5" customHeight="1" x14ac:dyDescent="0.5">
      <c r="A28" s="10">
        <v>24</v>
      </c>
      <c r="B28" s="17" t="s">
        <v>377</v>
      </c>
      <c r="C28" s="17" t="s">
        <v>378</v>
      </c>
      <c r="D28" s="17" t="s">
        <v>49</v>
      </c>
      <c r="E28" s="17">
        <v>5</v>
      </c>
      <c r="F28" s="17">
        <v>5</v>
      </c>
      <c r="G28" s="17">
        <v>-298</v>
      </c>
      <c r="H28" s="9"/>
    </row>
    <row r="29" spans="1:8" ht="25.5" customHeight="1" x14ac:dyDescent="0.5">
      <c r="A29" s="10">
        <v>25</v>
      </c>
      <c r="B29" s="17" t="s">
        <v>379</v>
      </c>
      <c r="C29" s="17" t="s">
        <v>380</v>
      </c>
      <c r="D29" s="17" t="s">
        <v>49</v>
      </c>
      <c r="E29" s="17">
        <v>5</v>
      </c>
      <c r="F29" s="17">
        <v>5</v>
      </c>
      <c r="G29" s="17">
        <v>-374</v>
      </c>
      <c r="H29" s="9"/>
    </row>
    <row r="30" spans="1:8" ht="25.5" customHeight="1" x14ac:dyDescent="0.5">
      <c r="A30" s="10">
        <v>26</v>
      </c>
      <c r="B30" s="17" t="s">
        <v>381</v>
      </c>
      <c r="C30" s="17" t="s">
        <v>371</v>
      </c>
      <c r="D30" s="17" t="s">
        <v>49</v>
      </c>
      <c r="E30" s="17">
        <v>4.5</v>
      </c>
      <c r="F30" s="17">
        <v>5.5</v>
      </c>
      <c r="G30" s="17">
        <v>57</v>
      </c>
      <c r="H30" s="9"/>
    </row>
    <row r="31" spans="1:8" ht="25.5" customHeight="1" x14ac:dyDescent="0.5">
      <c r="A31" s="10">
        <v>27</v>
      </c>
      <c r="B31" s="17" t="s">
        <v>382</v>
      </c>
      <c r="C31" s="17" t="s">
        <v>360</v>
      </c>
      <c r="D31" s="17" t="s">
        <v>14</v>
      </c>
      <c r="E31" s="17">
        <v>4</v>
      </c>
      <c r="F31" s="17">
        <v>6</v>
      </c>
      <c r="G31" s="17">
        <v>35</v>
      </c>
      <c r="H31" s="9"/>
    </row>
    <row r="32" spans="1:8" ht="25.5" customHeight="1" x14ac:dyDescent="0.5">
      <c r="A32" s="10">
        <v>28</v>
      </c>
      <c r="B32" s="17" t="s">
        <v>383</v>
      </c>
      <c r="C32" s="17" t="s">
        <v>363</v>
      </c>
      <c r="D32" s="17" t="s">
        <v>348</v>
      </c>
      <c r="E32" s="17">
        <v>4</v>
      </c>
      <c r="F32" s="17">
        <v>6</v>
      </c>
      <c r="G32" s="17">
        <v>-151</v>
      </c>
      <c r="H32" s="9"/>
    </row>
    <row r="33" spans="1:8" ht="25.5" customHeight="1" x14ac:dyDescent="0.5">
      <c r="A33" s="10">
        <v>29</v>
      </c>
      <c r="B33" s="17" t="s">
        <v>384</v>
      </c>
      <c r="C33" s="17" t="s">
        <v>385</v>
      </c>
      <c r="D33" s="17" t="s">
        <v>14</v>
      </c>
      <c r="E33" s="17">
        <v>4</v>
      </c>
      <c r="F33" s="17">
        <v>6</v>
      </c>
      <c r="G33" s="17">
        <v>-211</v>
      </c>
      <c r="H33" s="9"/>
    </row>
    <row r="34" spans="1:8" ht="25.5" customHeight="1" x14ac:dyDescent="0.5">
      <c r="A34" s="10">
        <v>30</v>
      </c>
      <c r="B34" s="17" t="s">
        <v>1161</v>
      </c>
      <c r="C34" s="17" t="s">
        <v>36</v>
      </c>
      <c r="D34" s="17" t="s">
        <v>37</v>
      </c>
      <c r="E34" s="17">
        <v>4</v>
      </c>
      <c r="F34" s="17">
        <v>6</v>
      </c>
      <c r="G34" s="17">
        <v>-266</v>
      </c>
      <c r="H34" s="9"/>
    </row>
    <row r="35" spans="1:8" ht="25.5" customHeight="1" x14ac:dyDescent="0.5">
      <c r="A35" s="10">
        <v>31</v>
      </c>
      <c r="B35" s="17" t="s">
        <v>386</v>
      </c>
      <c r="C35" s="17" t="s">
        <v>1169</v>
      </c>
      <c r="D35" s="17" t="s">
        <v>14</v>
      </c>
      <c r="E35" s="17">
        <v>4</v>
      </c>
      <c r="F35" s="17">
        <v>6</v>
      </c>
      <c r="G35" s="17">
        <v>-338</v>
      </c>
      <c r="H35" s="9"/>
    </row>
    <row r="36" spans="1:8" ht="25.5" customHeight="1" x14ac:dyDescent="0.5">
      <c r="A36" s="10">
        <v>32</v>
      </c>
      <c r="B36" s="17" t="s">
        <v>387</v>
      </c>
      <c r="C36" s="17" t="s">
        <v>363</v>
      </c>
      <c r="D36" s="17" t="s">
        <v>348</v>
      </c>
      <c r="E36" s="17">
        <v>4</v>
      </c>
      <c r="F36" s="17">
        <v>6</v>
      </c>
      <c r="G36" s="17">
        <v>-403</v>
      </c>
      <c r="H36" s="9"/>
    </row>
    <row r="37" spans="1:8" ht="25.5" customHeight="1" x14ac:dyDescent="0.5">
      <c r="A37" s="10">
        <v>33</v>
      </c>
      <c r="B37" s="17" t="s">
        <v>388</v>
      </c>
      <c r="C37" s="17" t="s">
        <v>363</v>
      </c>
      <c r="D37" s="17" t="s">
        <v>348</v>
      </c>
      <c r="E37" s="17">
        <v>4</v>
      </c>
      <c r="F37" s="17">
        <v>6</v>
      </c>
      <c r="G37" s="17">
        <v>-501</v>
      </c>
      <c r="H37" s="9"/>
    </row>
    <row r="38" spans="1:8" ht="25.5" customHeight="1" x14ac:dyDescent="0.5">
      <c r="A38" s="10">
        <v>34</v>
      </c>
      <c r="B38" s="17" t="s">
        <v>389</v>
      </c>
      <c r="C38" s="17" t="s">
        <v>1167</v>
      </c>
      <c r="D38" s="17" t="s">
        <v>14</v>
      </c>
      <c r="E38" s="17">
        <v>3.5</v>
      </c>
      <c r="F38" s="17">
        <v>6.5</v>
      </c>
      <c r="G38" s="17">
        <v>-105</v>
      </c>
      <c r="H38" s="9"/>
    </row>
    <row r="39" spans="1:8" ht="25.5" customHeight="1" x14ac:dyDescent="0.5">
      <c r="A39" s="10">
        <v>35</v>
      </c>
      <c r="B39" s="17" t="s">
        <v>390</v>
      </c>
      <c r="C39" s="17" t="s">
        <v>1167</v>
      </c>
      <c r="D39" s="17" t="s">
        <v>14</v>
      </c>
      <c r="E39" s="17">
        <v>3</v>
      </c>
      <c r="F39" s="17">
        <v>7</v>
      </c>
      <c r="G39" s="17">
        <v>-414</v>
      </c>
      <c r="H39" s="9"/>
    </row>
    <row r="40" spans="1:8" ht="25.5" customHeight="1" x14ac:dyDescent="0.5">
      <c r="A40" s="10">
        <v>36</v>
      </c>
      <c r="B40" s="17" t="s">
        <v>391</v>
      </c>
      <c r="C40" s="17" t="s">
        <v>1169</v>
      </c>
      <c r="D40" s="17" t="s">
        <v>14</v>
      </c>
      <c r="E40" s="17">
        <v>3</v>
      </c>
      <c r="F40" s="17">
        <v>7</v>
      </c>
      <c r="G40" s="17">
        <v>-699</v>
      </c>
      <c r="H40" s="9"/>
    </row>
    <row r="41" spans="1:8" ht="25.5" customHeight="1" x14ac:dyDescent="0.5">
      <c r="A41" s="10">
        <v>37</v>
      </c>
      <c r="B41" s="17" t="s">
        <v>392</v>
      </c>
      <c r="C41" s="17" t="s">
        <v>1167</v>
      </c>
      <c r="D41" s="17" t="s">
        <v>14</v>
      </c>
      <c r="E41" s="17">
        <v>3</v>
      </c>
      <c r="F41" s="17">
        <v>7</v>
      </c>
      <c r="G41" s="17">
        <v>-749</v>
      </c>
      <c r="H41" s="9"/>
    </row>
    <row r="42" spans="1:8" ht="25.5" customHeight="1" x14ac:dyDescent="0.5">
      <c r="A42" s="10">
        <v>38</v>
      </c>
      <c r="B42" s="17" t="s">
        <v>393</v>
      </c>
      <c r="C42" s="17" t="s">
        <v>373</v>
      </c>
      <c r="D42" s="17" t="s">
        <v>374</v>
      </c>
      <c r="E42" s="17">
        <v>3</v>
      </c>
      <c r="F42" s="17">
        <v>7</v>
      </c>
      <c r="G42" s="17">
        <v>-858</v>
      </c>
      <c r="H42" s="9"/>
    </row>
    <row r="43" spans="1:8" ht="25.5" customHeight="1" x14ac:dyDescent="0.5">
      <c r="A43" s="10">
        <v>39</v>
      </c>
      <c r="B43" s="17" t="s">
        <v>394</v>
      </c>
      <c r="C43" s="17" t="s">
        <v>363</v>
      </c>
      <c r="D43" s="17" t="s">
        <v>348</v>
      </c>
      <c r="E43" s="17">
        <v>2</v>
      </c>
      <c r="F43" s="17">
        <v>8</v>
      </c>
      <c r="G43" s="17">
        <v>-561</v>
      </c>
      <c r="H43" s="9"/>
    </row>
    <row r="44" spans="1:8" ht="25.5" customHeight="1" x14ac:dyDescent="0.5">
      <c r="A44" s="10">
        <v>40</v>
      </c>
      <c r="B44" s="17" t="s">
        <v>395</v>
      </c>
      <c r="C44" s="17" t="s">
        <v>363</v>
      </c>
      <c r="D44" s="17" t="s">
        <v>348</v>
      </c>
      <c r="E44" s="17">
        <v>2</v>
      </c>
      <c r="F44" s="17">
        <v>8</v>
      </c>
      <c r="G44" s="17">
        <v>-1031</v>
      </c>
      <c r="H44" s="9"/>
    </row>
    <row r="45" spans="1:8" ht="25.5" customHeight="1" x14ac:dyDescent="0.5">
      <c r="A45" s="10">
        <v>41</v>
      </c>
      <c r="B45" s="17" t="s">
        <v>396</v>
      </c>
      <c r="C45" s="17" t="s">
        <v>363</v>
      </c>
      <c r="D45" s="17" t="s">
        <v>348</v>
      </c>
      <c r="E45" s="17">
        <v>2</v>
      </c>
      <c r="F45" s="17">
        <v>8</v>
      </c>
      <c r="G45" s="17">
        <v>-1111</v>
      </c>
      <c r="H45" s="9"/>
    </row>
  </sheetData>
  <mergeCells count="4">
    <mergeCell ref="A2:G2"/>
    <mergeCell ref="A3:G3"/>
    <mergeCell ref="E5:G6"/>
    <mergeCell ref="A1:G1"/>
  </mergeCells>
  <pageMargins left="0.7" right="0.7" top="0.75" bottom="0.75" header="0.3" footer="0.3"/>
  <pageSetup orientation="portrait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9"/>
  <sheetViews>
    <sheetView workbookViewId="0">
      <selection activeCell="A3" sqref="A3:G3"/>
    </sheetView>
  </sheetViews>
  <sheetFormatPr defaultRowHeight="15" x14ac:dyDescent="0.25"/>
  <cols>
    <col min="1" max="1" width="11.42578125" customWidth="1"/>
    <col min="2" max="2" width="44.42578125" customWidth="1"/>
    <col min="3" max="4" width="14.28515625" customWidth="1"/>
    <col min="5" max="5" width="27.42578125" customWidth="1"/>
    <col min="6" max="6" width="0.28515625" hidden="1" customWidth="1"/>
    <col min="7" max="7" width="9" hidden="1" customWidth="1"/>
    <col min="8" max="8" width="7.42578125" customWidth="1"/>
  </cols>
  <sheetData>
    <row r="1" spans="1:8" s="40" customFormat="1" ht="26.25" x14ac:dyDescent="0.35">
      <c r="A1" s="67" t="s">
        <v>550</v>
      </c>
      <c r="B1" s="67"/>
      <c r="C1" s="67"/>
      <c r="D1" s="67"/>
      <c r="E1" s="67"/>
      <c r="F1" s="41"/>
      <c r="G1" s="41"/>
      <c r="H1" s="41"/>
    </row>
    <row r="2" spans="1:8" s="40" customFormat="1" ht="26.25" x14ac:dyDescent="0.35">
      <c r="A2" s="67" t="s">
        <v>551</v>
      </c>
      <c r="B2" s="67"/>
      <c r="C2" s="67"/>
      <c r="D2" s="67"/>
      <c r="E2" s="67"/>
      <c r="F2" s="67"/>
      <c r="G2" s="67"/>
    </row>
    <row r="3" spans="1:8" s="40" customFormat="1" ht="26.25" x14ac:dyDescent="0.35">
      <c r="A3" s="74" t="s">
        <v>862</v>
      </c>
      <c r="B3" s="74"/>
      <c r="C3" s="74"/>
      <c r="D3" s="74"/>
      <c r="E3" s="74"/>
      <c r="F3" s="67"/>
      <c r="G3" s="67"/>
      <c r="H3" s="42"/>
    </row>
    <row r="4" spans="1:8" ht="26.25" customHeight="1" x14ac:dyDescent="0.5">
      <c r="A4" s="52" t="s">
        <v>0</v>
      </c>
      <c r="B4" s="52" t="s">
        <v>778</v>
      </c>
      <c r="C4" s="53" t="s">
        <v>1</v>
      </c>
      <c r="D4" s="53" t="s">
        <v>2</v>
      </c>
      <c r="E4" s="53" t="s">
        <v>397</v>
      </c>
      <c r="F4" s="14"/>
      <c r="G4" s="14"/>
    </row>
    <row r="5" spans="1:8" ht="26.25" customHeight="1" x14ac:dyDescent="0.5">
      <c r="A5" s="43">
        <v>1</v>
      </c>
      <c r="B5" s="47" t="s">
        <v>759</v>
      </c>
      <c r="C5" s="68" t="s">
        <v>548</v>
      </c>
      <c r="D5" s="69"/>
      <c r="E5" s="70"/>
      <c r="G5" s="14"/>
    </row>
    <row r="6" spans="1:8" ht="26.25" customHeight="1" x14ac:dyDescent="0.5">
      <c r="A6" s="48">
        <v>2</v>
      </c>
      <c r="B6" s="47" t="s">
        <v>760</v>
      </c>
      <c r="C6" s="71"/>
      <c r="D6" s="72"/>
      <c r="E6" s="73"/>
    </row>
    <row r="7" spans="1:8" ht="26.25" customHeight="1" x14ac:dyDescent="0.5">
      <c r="A7" s="10">
        <v>3</v>
      </c>
      <c r="B7" s="22" t="s">
        <v>761</v>
      </c>
      <c r="C7" s="18">
        <v>10</v>
      </c>
      <c r="D7" s="18">
        <v>5</v>
      </c>
      <c r="E7" s="23">
        <v>832</v>
      </c>
    </row>
    <row r="8" spans="1:8" ht="26.25" customHeight="1" x14ac:dyDescent="0.5">
      <c r="A8" s="21">
        <v>4</v>
      </c>
      <c r="B8" s="22" t="s">
        <v>762</v>
      </c>
      <c r="C8" s="17">
        <v>10</v>
      </c>
      <c r="D8" s="17">
        <v>5</v>
      </c>
      <c r="E8" s="22">
        <v>496</v>
      </c>
    </row>
    <row r="9" spans="1:8" ht="26.25" customHeight="1" x14ac:dyDescent="0.5">
      <c r="A9" s="10">
        <v>5</v>
      </c>
      <c r="B9" s="22" t="s">
        <v>763</v>
      </c>
      <c r="C9" s="17">
        <v>9</v>
      </c>
      <c r="D9" s="17">
        <v>6</v>
      </c>
      <c r="E9" s="22">
        <v>627</v>
      </c>
    </row>
    <row r="10" spans="1:8" ht="26.25" customHeight="1" x14ac:dyDescent="0.5">
      <c r="A10" s="21">
        <v>6</v>
      </c>
      <c r="B10" s="22" t="s">
        <v>764</v>
      </c>
      <c r="C10" s="17">
        <v>9</v>
      </c>
      <c r="D10" s="17">
        <v>6</v>
      </c>
      <c r="E10" s="22">
        <v>186</v>
      </c>
    </row>
    <row r="11" spans="1:8" ht="26.25" customHeight="1" x14ac:dyDescent="0.5">
      <c r="A11" s="10">
        <v>7</v>
      </c>
      <c r="B11" s="22" t="s">
        <v>765</v>
      </c>
      <c r="C11" s="17">
        <v>9</v>
      </c>
      <c r="D11" s="17">
        <v>6</v>
      </c>
      <c r="E11" s="22">
        <v>81</v>
      </c>
    </row>
    <row r="12" spans="1:8" ht="26.25" customHeight="1" x14ac:dyDescent="0.5">
      <c r="A12" s="21">
        <v>8</v>
      </c>
      <c r="B12" s="22" t="s">
        <v>766</v>
      </c>
      <c r="C12" s="17">
        <v>8</v>
      </c>
      <c r="D12" s="17">
        <v>7</v>
      </c>
      <c r="E12" s="22">
        <v>491</v>
      </c>
    </row>
    <row r="13" spans="1:8" ht="26.25" customHeight="1" x14ac:dyDescent="0.5">
      <c r="A13" s="10">
        <v>9</v>
      </c>
      <c r="B13" s="22" t="s">
        <v>767</v>
      </c>
      <c r="C13" s="17">
        <v>8</v>
      </c>
      <c r="D13" s="17">
        <v>7</v>
      </c>
      <c r="E13" s="22">
        <v>15</v>
      </c>
    </row>
    <row r="14" spans="1:8" ht="26.25" customHeight="1" x14ac:dyDescent="0.5">
      <c r="A14" s="21">
        <v>10</v>
      </c>
      <c r="B14" s="22" t="s">
        <v>768</v>
      </c>
      <c r="C14" s="17">
        <v>6</v>
      </c>
      <c r="D14" s="17">
        <v>9</v>
      </c>
      <c r="E14" s="22" t="s">
        <v>773</v>
      </c>
    </row>
    <row r="15" spans="1:8" ht="26.25" customHeight="1" x14ac:dyDescent="0.5">
      <c r="A15" s="10">
        <v>11</v>
      </c>
      <c r="B15" s="22" t="s">
        <v>769</v>
      </c>
      <c r="C15" s="17">
        <v>5</v>
      </c>
      <c r="D15" s="17">
        <v>10</v>
      </c>
      <c r="E15" s="22" t="s">
        <v>774</v>
      </c>
    </row>
    <row r="16" spans="1:8" ht="26.25" customHeight="1" x14ac:dyDescent="0.5">
      <c r="A16" s="21">
        <v>12</v>
      </c>
      <c r="B16" s="22" t="s">
        <v>770</v>
      </c>
      <c r="C16" s="17">
        <v>4</v>
      </c>
      <c r="D16" s="17">
        <v>11</v>
      </c>
      <c r="E16" s="22" t="s">
        <v>775</v>
      </c>
    </row>
    <row r="17" spans="1:5" ht="26.25" customHeight="1" x14ac:dyDescent="0.5">
      <c r="A17" s="10">
        <v>13</v>
      </c>
      <c r="B17" s="22" t="s">
        <v>771</v>
      </c>
      <c r="C17" s="17">
        <v>3</v>
      </c>
      <c r="D17" s="17">
        <v>12</v>
      </c>
      <c r="E17" s="22" t="s">
        <v>776</v>
      </c>
    </row>
    <row r="18" spans="1:5" ht="26.25" customHeight="1" x14ac:dyDescent="0.5">
      <c r="A18" s="21">
        <v>14</v>
      </c>
      <c r="B18" s="22" t="s">
        <v>772</v>
      </c>
      <c r="C18" s="17">
        <v>2</v>
      </c>
      <c r="D18" s="17">
        <v>13</v>
      </c>
      <c r="E18" s="22" t="s">
        <v>777</v>
      </c>
    </row>
    <row r="19" spans="1:5" x14ac:dyDescent="0.25">
      <c r="A19" s="20"/>
    </row>
  </sheetData>
  <mergeCells count="4">
    <mergeCell ref="A2:G2"/>
    <mergeCell ref="A3:G3"/>
    <mergeCell ref="C5:E6"/>
    <mergeCell ref="A1:E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4"/>
  <sheetViews>
    <sheetView workbookViewId="0">
      <selection activeCell="C6" sqref="C6"/>
    </sheetView>
  </sheetViews>
  <sheetFormatPr defaultRowHeight="15" x14ac:dyDescent="0.25"/>
  <cols>
    <col min="2" max="3" width="23.5703125" style="7" customWidth="1"/>
    <col min="4" max="4" width="52" style="7" customWidth="1"/>
    <col min="5" max="5" width="14.5703125" style="7" bestFit="1" customWidth="1"/>
    <col min="8" max="8" width="12.5703125" customWidth="1"/>
  </cols>
  <sheetData>
    <row r="1" spans="1:8" s="40" customFormat="1" ht="26.25" x14ac:dyDescent="0.35">
      <c r="A1" s="67" t="s">
        <v>550</v>
      </c>
      <c r="B1" s="67"/>
      <c r="C1" s="67"/>
      <c r="D1" s="67"/>
      <c r="E1" s="67"/>
      <c r="F1" s="67"/>
      <c r="G1" s="67"/>
      <c r="H1" s="67"/>
    </row>
    <row r="2" spans="1:8" s="40" customFormat="1" ht="26.25" x14ac:dyDescent="0.35">
      <c r="A2" s="67" t="s">
        <v>551</v>
      </c>
      <c r="B2" s="67"/>
      <c r="C2" s="67"/>
      <c r="D2" s="67"/>
      <c r="E2" s="67"/>
      <c r="F2" s="67"/>
      <c r="G2" s="67"/>
      <c r="H2" s="67"/>
    </row>
    <row r="3" spans="1:8" s="40" customFormat="1" ht="26.25" x14ac:dyDescent="0.35">
      <c r="A3" s="74" t="s">
        <v>758</v>
      </c>
      <c r="B3" s="74"/>
      <c r="C3" s="74"/>
      <c r="D3" s="74"/>
      <c r="E3" s="74"/>
      <c r="F3" s="74"/>
      <c r="G3" s="74"/>
      <c r="H3" s="74"/>
    </row>
    <row r="4" spans="1:8" ht="25.5" customHeight="1" x14ac:dyDescent="0.5">
      <c r="A4" s="52" t="s">
        <v>0</v>
      </c>
      <c r="B4" s="52" t="s">
        <v>1166</v>
      </c>
      <c r="C4" s="52" t="s">
        <v>1166</v>
      </c>
      <c r="D4" s="52" t="s">
        <v>242</v>
      </c>
      <c r="E4" s="52" t="s">
        <v>3</v>
      </c>
      <c r="F4" s="53" t="s">
        <v>1</v>
      </c>
      <c r="G4" s="53" t="s">
        <v>2</v>
      </c>
      <c r="H4" s="53" t="s">
        <v>397</v>
      </c>
    </row>
    <row r="5" spans="1:8" ht="25.5" customHeight="1" x14ac:dyDescent="0.5">
      <c r="A5" s="43">
        <v>1</v>
      </c>
      <c r="B5" s="43" t="s">
        <v>657</v>
      </c>
      <c r="C5" s="43" t="s">
        <v>549</v>
      </c>
      <c r="D5" s="43" t="s">
        <v>658</v>
      </c>
      <c r="E5" s="44" t="s">
        <v>7</v>
      </c>
      <c r="F5" s="68" t="s">
        <v>548</v>
      </c>
      <c r="G5" s="69"/>
      <c r="H5" s="70"/>
    </row>
    <row r="6" spans="1:8" ht="25.5" customHeight="1" x14ac:dyDescent="0.5">
      <c r="A6" s="43">
        <v>2</v>
      </c>
      <c r="B6" s="43" t="s">
        <v>659</v>
      </c>
      <c r="C6" s="43" t="s">
        <v>660</v>
      </c>
      <c r="D6" s="43" t="s">
        <v>10</v>
      </c>
      <c r="E6" s="44" t="s">
        <v>11</v>
      </c>
      <c r="F6" s="71"/>
      <c r="G6" s="72"/>
      <c r="H6" s="73"/>
    </row>
    <row r="7" spans="1:8" ht="25.5" customHeight="1" x14ac:dyDescent="0.5">
      <c r="A7" s="10">
        <v>3</v>
      </c>
      <c r="B7" s="10" t="s">
        <v>661</v>
      </c>
      <c r="C7" s="10" t="s">
        <v>662</v>
      </c>
      <c r="D7" s="10" t="s">
        <v>663</v>
      </c>
      <c r="E7" s="10" t="s">
        <v>7</v>
      </c>
      <c r="F7" s="12">
        <v>7</v>
      </c>
      <c r="G7" s="12">
        <v>2</v>
      </c>
      <c r="H7" s="12">
        <v>793</v>
      </c>
    </row>
    <row r="8" spans="1:8" ht="25.5" customHeight="1" x14ac:dyDescent="0.5">
      <c r="A8" s="10">
        <v>4</v>
      </c>
      <c r="B8" s="10" t="s">
        <v>664</v>
      </c>
      <c r="C8" s="10" t="s">
        <v>665</v>
      </c>
      <c r="D8" s="10" t="s">
        <v>666</v>
      </c>
      <c r="E8" s="10" t="s">
        <v>14</v>
      </c>
      <c r="F8" s="10">
        <v>7</v>
      </c>
      <c r="G8" s="10">
        <v>2</v>
      </c>
      <c r="H8" s="10">
        <v>726</v>
      </c>
    </row>
    <row r="9" spans="1:8" ht="25.5" customHeight="1" x14ac:dyDescent="0.5">
      <c r="A9" s="10">
        <v>5</v>
      </c>
      <c r="B9" s="10" t="s">
        <v>667</v>
      </c>
      <c r="C9" s="10" t="s">
        <v>668</v>
      </c>
      <c r="D9" s="10" t="s">
        <v>30</v>
      </c>
      <c r="E9" s="10" t="s">
        <v>14</v>
      </c>
      <c r="F9" s="10">
        <v>7</v>
      </c>
      <c r="G9" s="10">
        <v>2</v>
      </c>
      <c r="H9" s="10">
        <v>707</v>
      </c>
    </row>
    <row r="10" spans="1:8" ht="25.5" customHeight="1" x14ac:dyDescent="0.5">
      <c r="A10" s="10">
        <v>6</v>
      </c>
      <c r="B10" s="10" t="s">
        <v>669</v>
      </c>
      <c r="C10" s="10" t="s">
        <v>549</v>
      </c>
      <c r="D10" s="10" t="s">
        <v>670</v>
      </c>
      <c r="E10" s="10" t="s">
        <v>7</v>
      </c>
      <c r="F10" s="10">
        <v>7</v>
      </c>
      <c r="G10" s="10">
        <v>2</v>
      </c>
      <c r="H10" s="10">
        <v>449</v>
      </c>
    </row>
    <row r="11" spans="1:8" ht="25.5" customHeight="1" x14ac:dyDescent="0.5">
      <c r="A11" s="10">
        <v>7</v>
      </c>
      <c r="B11" s="10" t="s">
        <v>671</v>
      </c>
      <c r="C11" s="10" t="s">
        <v>672</v>
      </c>
      <c r="D11" s="10" t="s">
        <v>45</v>
      </c>
      <c r="E11" s="10" t="s">
        <v>14</v>
      </c>
      <c r="F11" s="10">
        <v>6</v>
      </c>
      <c r="G11" s="10">
        <v>3</v>
      </c>
      <c r="H11" s="10">
        <v>487</v>
      </c>
    </row>
    <row r="12" spans="1:8" ht="25.5" customHeight="1" x14ac:dyDescent="0.5">
      <c r="A12" s="10">
        <v>8</v>
      </c>
      <c r="B12" s="10" t="s">
        <v>673</v>
      </c>
      <c r="C12" s="10" t="s">
        <v>674</v>
      </c>
      <c r="D12" s="10" t="s">
        <v>172</v>
      </c>
      <c r="E12" s="10" t="s">
        <v>14</v>
      </c>
      <c r="F12" s="10">
        <v>6</v>
      </c>
      <c r="G12" s="10">
        <v>3</v>
      </c>
      <c r="H12" s="10">
        <v>437</v>
      </c>
    </row>
    <row r="13" spans="1:8" ht="25.5" customHeight="1" x14ac:dyDescent="0.5">
      <c r="A13" s="10">
        <v>9</v>
      </c>
      <c r="B13" s="10" t="s">
        <v>675</v>
      </c>
      <c r="C13" s="10" t="s">
        <v>676</v>
      </c>
      <c r="D13" s="10" t="s">
        <v>658</v>
      </c>
      <c r="E13" s="10" t="s">
        <v>7</v>
      </c>
      <c r="F13" s="10">
        <v>6</v>
      </c>
      <c r="G13" s="10">
        <v>3</v>
      </c>
      <c r="H13" s="10">
        <v>427</v>
      </c>
    </row>
    <row r="14" spans="1:8" ht="25.5" customHeight="1" x14ac:dyDescent="0.5">
      <c r="A14" s="10">
        <v>10</v>
      </c>
      <c r="B14" s="10" t="s">
        <v>677</v>
      </c>
      <c r="C14" s="10" t="s">
        <v>678</v>
      </c>
      <c r="D14" s="10" t="s">
        <v>48</v>
      </c>
      <c r="E14" s="10" t="s">
        <v>49</v>
      </c>
      <c r="F14" s="10">
        <v>6</v>
      </c>
      <c r="G14" s="10">
        <v>3</v>
      </c>
      <c r="H14" s="10">
        <v>426</v>
      </c>
    </row>
    <row r="15" spans="1:8" ht="25.5" customHeight="1" x14ac:dyDescent="0.5">
      <c r="A15" s="10">
        <v>11</v>
      </c>
      <c r="B15" s="10" t="s">
        <v>679</v>
      </c>
      <c r="C15" s="10" t="s">
        <v>680</v>
      </c>
      <c r="D15" s="10" t="s">
        <v>48</v>
      </c>
      <c r="E15" s="10" t="s">
        <v>49</v>
      </c>
      <c r="F15" s="10">
        <v>6</v>
      </c>
      <c r="G15" s="10">
        <v>3</v>
      </c>
      <c r="H15" s="10">
        <v>317</v>
      </c>
    </row>
    <row r="16" spans="1:8" ht="25.5" customHeight="1" x14ac:dyDescent="0.5">
      <c r="A16" s="10">
        <v>12</v>
      </c>
      <c r="B16" s="10" t="s">
        <v>681</v>
      </c>
      <c r="C16" s="10" t="s">
        <v>549</v>
      </c>
      <c r="D16" s="10" t="s">
        <v>172</v>
      </c>
      <c r="E16" s="10" t="s">
        <v>14</v>
      </c>
      <c r="F16" s="10">
        <v>6</v>
      </c>
      <c r="G16" s="10">
        <v>3</v>
      </c>
      <c r="H16" s="10">
        <v>316</v>
      </c>
    </row>
    <row r="17" spans="1:8" ht="25.5" customHeight="1" x14ac:dyDescent="0.5">
      <c r="A17" s="10">
        <v>13</v>
      </c>
      <c r="B17" s="10" t="s">
        <v>682</v>
      </c>
      <c r="C17" s="10" t="s">
        <v>683</v>
      </c>
      <c r="D17" s="10" t="s">
        <v>658</v>
      </c>
      <c r="E17" s="10" t="s">
        <v>7</v>
      </c>
      <c r="F17" s="10">
        <v>6</v>
      </c>
      <c r="G17" s="10">
        <v>3</v>
      </c>
      <c r="H17" s="10">
        <v>203</v>
      </c>
    </row>
    <row r="18" spans="1:8" ht="25.5" customHeight="1" x14ac:dyDescent="0.5">
      <c r="A18" s="10">
        <v>14</v>
      </c>
      <c r="B18" s="10" t="s">
        <v>684</v>
      </c>
      <c r="C18" s="10" t="s">
        <v>685</v>
      </c>
      <c r="D18" s="10" t="s">
        <v>48</v>
      </c>
      <c r="E18" s="10" t="s">
        <v>49</v>
      </c>
      <c r="F18" s="10">
        <v>6</v>
      </c>
      <c r="G18" s="10">
        <v>3</v>
      </c>
      <c r="H18" s="10">
        <v>173</v>
      </c>
    </row>
    <row r="19" spans="1:8" ht="25.5" customHeight="1" x14ac:dyDescent="0.5">
      <c r="A19" s="10">
        <v>15</v>
      </c>
      <c r="B19" s="10" t="s">
        <v>686</v>
      </c>
      <c r="C19" s="10" t="s">
        <v>687</v>
      </c>
      <c r="D19" s="10" t="s">
        <v>177</v>
      </c>
      <c r="E19" s="10" t="s">
        <v>14</v>
      </c>
      <c r="F19" s="10">
        <v>6</v>
      </c>
      <c r="G19" s="10">
        <v>3</v>
      </c>
      <c r="H19" s="10">
        <v>-15</v>
      </c>
    </row>
    <row r="20" spans="1:8" ht="25.5" customHeight="1" x14ac:dyDescent="0.5">
      <c r="A20" s="10">
        <v>16</v>
      </c>
      <c r="B20" s="10" t="s">
        <v>688</v>
      </c>
      <c r="C20" s="10" t="s">
        <v>689</v>
      </c>
      <c r="D20" s="10" t="s">
        <v>30</v>
      </c>
      <c r="E20" s="10" t="s">
        <v>14</v>
      </c>
      <c r="F20" s="10">
        <v>5</v>
      </c>
      <c r="G20" s="10">
        <v>4</v>
      </c>
      <c r="H20" s="10">
        <v>317</v>
      </c>
    </row>
    <row r="21" spans="1:8" ht="25.5" customHeight="1" x14ac:dyDescent="0.5">
      <c r="A21" s="10">
        <v>17</v>
      </c>
      <c r="B21" s="10" t="s">
        <v>690</v>
      </c>
      <c r="C21" s="10" t="s">
        <v>691</v>
      </c>
      <c r="D21" s="10" t="s">
        <v>45</v>
      </c>
      <c r="E21" s="10" t="s">
        <v>14</v>
      </c>
      <c r="F21" s="10">
        <v>5</v>
      </c>
      <c r="G21" s="10">
        <v>4</v>
      </c>
      <c r="H21" s="10">
        <v>217</v>
      </c>
    </row>
    <row r="22" spans="1:8" ht="25.5" customHeight="1" x14ac:dyDescent="0.5">
      <c r="A22" s="10">
        <v>18</v>
      </c>
      <c r="B22" s="10" t="s">
        <v>692</v>
      </c>
      <c r="C22" s="10" t="s">
        <v>693</v>
      </c>
      <c r="D22" s="10" t="s">
        <v>45</v>
      </c>
      <c r="E22" s="10" t="s">
        <v>14</v>
      </c>
      <c r="F22" s="10">
        <v>5</v>
      </c>
      <c r="G22" s="10">
        <v>4</v>
      </c>
      <c r="H22" s="10">
        <v>187</v>
      </c>
    </row>
    <row r="23" spans="1:8" ht="25.5" customHeight="1" x14ac:dyDescent="0.5">
      <c r="A23" s="10">
        <v>19</v>
      </c>
      <c r="B23" s="10" t="s">
        <v>694</v>
      </c>
      <c r="C23" s="10" t="s">
        <v>549</v>
      </c>
      <c r="D23" s="10" t="s">
        <v>95</v>
      </c>
      <c r="E23" s="10" t="s">
        <v>96</v>
      </c>
      <c r="F23" s="10">
        <v>5</v>
      </c>
      <c r="G23" s="10">
        <v>5</v>
      </c>
      <c r="H23" s="10">
        <v>152</v>
      </c>
    </row>
    <row r="24" spans="1:8" ht="25.5" customHeight="1" x14ac:dyDescent="0.5">
      <c r="A24" s="10">
        <v>20</v>
      </c>
      <c r="B24" s="10" t="s">
        <v>695</v>
      </c>
      <c r="C24" s="10" t="s">
        <v>549</v>
      </c>
      <c r="D24" s="10" t="s">
        <v>696</v>
      </c>
      <c r="E24" s="10" t="s">
        <v>14</v>
      </c>
      <c r="F24" s="10">
        <v>5</v>
      </c>
      <c r="G24" s="10">
        <v>5</v>
      </c>
      <c r="H24" s="10">
        <v>70</v>
      </c>
    </row>
    <row r="25" spans="1:8" ht="25.5" customHeight="1" x14ac:dyDescent="0.5">
      <c r="A25" s="10">
        <v>21</v>
      </c>
      <c r="B25" s="10" t="s">
        <v>697</v>
      </c>
      <c r="C25" s="10" t="s">
        <v>698</v>
      </c>
      <c r="D25" s="10" t="s">
        <v>696</v>
      </c>
      <c r="E25" s="10" t="s">
        <v>14</v>
      </c>
      <c r="F25" s="10">
        <v>5</v>
      </c>
      <c r="G25" s="10">
        <v>5</v>
      </c>
      <c r="H25" s="10">
        <v>53</v>
      </c>
    </row>
    <row r="26" spans="1:8" ht="25.5" customHeight="1" x14ac:dyDescent="0.5">
      <c r="A26" s="10">
        <v>22</v>
      </c>
      <c r="B26" s="10" t="s">
        <v>699</v>
      </c>
      <c r="C26" s="10" t="s">
        <v>700</v>
      </c>
      <c r="D26" s="10" t="s">
        <v>696</v>
      </c>
      <c r="E26" s="10" t="s">
        <v>14</v>
      </c>
      <c r="F26" s="10">
        <v>5</v>
      </c>
      <c r="G26" s="10">
        <v>5</v>
      </c>
      <c r="H26" s="10">
        <v>4</v>
      </c>
    </row>
    <row r="27" spans="1:8" ht="25.5" customHeight="1" x14ac:dyDescent="0.5">
      <c r="A27" s="10">
        <v>23</v>
      </c>
      <c r="B27" s="10" t="s">
        <v>701</v>
      </c>
      <c r="C27" s="10" t="s">
        <v>702</v>
      </c>
      <c r="D27" s="10" t="s">
        <v>95</v>
      </c>
      <c r="E27" s="10" t="s">
        <v>96</v>
      </c>
      <c r="F27" s="10">
        <v>5</v>
      </c>
      <c r="G27" s="10">
        <v>5</v>
      </c>
      <c r="H27" s="10">
        <v>-138</v>
      </c>
    </row>
    <row r="28" spans="1:8" ht="25.5" customHeight="1" x14ac:dyDescent="0.5">
      <c r="A28" s="10">
        <v>24</v>
      </c>
      <c r="B28" s="10" t="s">
        <v>703</v>
      </c>
      <c r="C28" s="10" t="s">
        <v>704</v>
      </c>
      <c r="D28" s="10" t="s">
        <v>696</v>
      </c>
      <c r="E28" s="10" t="s">
        <v>14</v>
      </c>
      <c r="F28" s="10">
        <v>5</v>
      </c>
      <c r="G28" s="10">
        <v>4</v>
      </c>
      <c r="H28" s="10">
        <v>-181</v>
      </c>
    </row>
    <row r="29" spans="1:8" ht="25.5" customHeight="1" x14ac:dyDescent="0.5">
      <c r="A29" s="10">
        <v>25</v>
      </c>
      <c r="B29" s="10" t="s">
        <v>705</v>
      </c>
      <c r="C29" s="10" t="s">
        <v>706</v>
      </c>
      <c r="D29" s="10" t="s">
        <v>30</v>
      </c>
      <c r="E29" s="10" t="s">
        <v>14</v>
      </c>
      <c r="F29" s="10">
        <v>5</v>
      </c>
      <c r="G29" s="10">
        <v>4</v>
      </c>
      <c r="H29" s="10">
        <v>-414</v>
      </c>
    </row>
    <row r="30" spans="1:8" ht="25.5" customHeight="1" x14ac:dyDescent="0.5">
      <c r="A30" s="10">
        <v>26</v>
      </c>
      <c r="B30" s="10" t="s">
        <v>707</v>
      </c>
      <c r="C30" s="10" t="s">
        <v>708</v>
      </c>
      <c r="D30" s="10" t="s">
        <v>30</v>
      </c>
      <c r="E30" s="10" t="s">
        <v>14</v>
      </c>
      <c r="F30" s="10">
        <v>4</v>
      </c>
      <c r="G30" s="10">
        <v>5</v>
      </c>
      <c r="H30" s="10">
        <v>224</v>
      </c>
    </row>
    <row r="31" spans="1:8" ht="25.5" customHeight="1" x14ac:dyDescent="0.5">
      <c r="A31" s="10">
        <v>27</v>
      </c>
      <c r="B31" s="10" t="s">
        <v>709</v>
      </c>
      <c r="C31" s="10" t="s">
        <v>710</v>
      </c>
      <c r="D31" s="10" t="s">
        <v>360</v>
      </c>
      <c r="E31" s="10" t="s">
        <v>14</v>
      </c>
      <c r="F31" s="10">
        <v>4</v>
      </c>
      <c r="G31" s="10">
        <v>5</v>
      </c>
      <c r="H31" s="10">
        <v>-12</v>
      </c>
    </row>
    <row r="32" spans="1:8" ht="25.5" customHeight="1" x14ac:dyDescent="0.5">
      <c r="A32" s="10">
        <v>28</v>
      </c>
      <c r="B32" s="10" t="s">
        <v>711</v>
      </c>
      <c r="C32" s="10" t="s">
        <v>712</v>
      </c>
      <c r="D32" s="10" t="s">
        <v>713</v>
      </c>
      <c r="E32" s="10" t="s">
        <v>11</v>
      </c>
      <c r="F32" s="10">
        <v>4</v>
      </c>
      <c r="G32" s="10">
        <v>5</v>
      </c>
      <c r="H32" s="10">
        <v>-99</v>
      </c>
    </row>
    <row r="33" spans="1:8" ht="25.5" customHeight="1" x14ac:dyDescent="0.5">
      <c r="A33" s="10">
        <v>29</v>
      </c>
      <c r="B33" s="10" t="s">
        <v>714</v>
      </c>
      <c r="C33" s="10" t="s">
        <v>715</v>
      </c>
      <c r="D33" s="10" t="s">
        <v>36</v>
      </c>
      <c r="E33" s="10" t="s">
        <v>37</v>
      </c>
      <c r="F33" s="10">
        <v>4</v>
      </c>
      <c r="G33" s="10">
        <v>5</v>
      </c>
      <c r="H33" s="10">
        <v>-166</v>
      </c>
    </row>
    <row r="34" spans="1:8" ht="25.5" customHeight="1" x14ac:dyDescent="0.5">
      <c r="A34" s="10">
        <v>30</v>
      </c>
      <c r="B34" s="10" t="s">
        <v>716</v>
      </c>
      <c r="C34" s="10" t="s">
        <v>717</v>
      </c>
      <c r="D34" s="10" t="s">
        <v>45</v>
      </c>
      <c r="E34" s="10" t="s">
        <v>14</v>
      </c>
      <c r="F34" s="10">
        <v>4</v>
      </c>
      <c r="G34" s="10">
        <v>5</v>
      </c>
      <c r="H34" s="10">
        <v>-186</v>
      </c>
    </row>
    <row r="35" spans="1:8" ht="25.5" customHeight="1" x14ac:dyDescent="0.5">
      <c r="A35" s="10">
        <v>31</v>
      </c>
      <c r="B35" s="10" t="s">
        <v>718</v>
      </c>
      <c r="C35" s="10" t="s">
        <v>719</v>
      </c>
      <c r="D35" s="10" t="s">
        <v>713</v>
      </c>
      <c r="E35" s="10" t="s">
        <v>11</v>
      </c>
      <c r="F35" s="10">
        <v>4</v>
      </c>
      <c r="G35" s="10">
        <v>5</v>
      </c>
      <c r="H35" s="10">
        <v>-205</v>
      </c>
    </row>
    <row r="36" spans="1:8" ht="25.5" customHeight="1" x14ac:dyDescent="0.5">
      <c r="A36" s="10">
        <v>32</v>
      </c>
      <c r="B36" s="10" t="s">
        <v>720</v>
      </c>
      <c r="C36" s="10" t="s">
        <v>721</v>
      </c>
      <c r="D36" s="10" t="s">
        <v>549</v>
      </c>
      <c r="E36" s="10" t="s">
        <v>549</v>
      </c>
      <c r="F36" s="10">
        <v>4</v>
      </c>
      <c r="G36" s="10">
        <v>5</v>
      </c>
      <c r="H36" s="10">
        <v>-238</v>
      </c>
    </row>
    <row r="37" spans="1:8" ht="25.5" customHeight="1" x14ac:dyDescent="0.5">
      <c r="A37" s="10">
        <v>33</v>
      </c>
      <c r="B37" s="10" t="s">
        <v>722</v>
      </c>
      <c r="C37" s="10" t="s">
        <v>723</v>
      </c>
      <c r="D37" s="10" t="s">
        <v>713</v>
      </c>
      <c r="E37" s="10" t="s">
        <v>11</v>
      </c>
      <c r="F37" s="10">
        <v>4</v>
      </c>
      <c r="G37" s="10">
        <v>5</v>
      </c>
      <c r="H37" s="10">
        <v>-302</v>
      </c>
    </row>
    <row r="38" spans="1:8" ht="25.5" customHeight="1" x14ac:dyDescent="0.5">
      <c r="A38" s="10">
        <v>34</v>
      </c>
      <c r="B38" s="10" t="s">
        <v>724</v>
      </c>
      <c r="C38" s="10" t="s">
        <v>725</v>
      </c>
      <c r="D38" s="10" t="s">
        <v>77</v>
      </c>
      <c r="E38" s="10" t="s">
        <v>14</v>
      </c>
      <c r="F38" s="10">
        <v>4</v>
      </c>
      <c r="G38" s="10">
        <v>5</v>
      </c>
      <c r="H38" s="10">
        <v>-306</v>
      </c>
    </row>
    <row r="39" spans="1:8" ht="25.5" customHeight="1" x14ac:dyDescent="0.5">
      <c r="A39" s="10">
        <v>35</v>
      </c>
      <c r="B39" s="10" t="s">
        <v>726</v>
      </c>
      <c r="C39" s="10" t="s">
        <v>727</v>
      </c>
      <c r="D39" s="10" t="s">
        <v>152</v>
      </c>
      <c r="E39" s="10" t="s">
        <v>7</v>
      </c>
      <c r="F39" s="10">
        <v>4</v>
      </c>
      <c r="G39" s="10">
        <v>5</v>
      </c>
      <c r="H39" s="10">
        <v>-331</v>
      </c>
    </row>
    <row r="40" spans="1:8" ht="25.5" customHeight="1" x14ac:dyDescent="0.5">
      <c r="A40" s="10">
        <v>36</v>
      </c>
      <c r="B40" s="10" t="s">
        <v>728</v>
      </c>
      <c r="C40" s="10" t="s">
        <v>729</v>
      </c>
      <c r="D40" s="10" t="s">
        <v>360</v>
      </c>
      <c r="E40" s="10" t="s">
        <v>14</v>
      </c>
      <c r="F40" s="10">
        <v>4</v>
      </c>
      <c r="G40" s="10">
        <v>5</v>
      </c>
      <c r="H40" s="10">
        <v>-373</v>
      </c>
    </row>
    <row r="41" spans="1:8" ht="25.5" customHeight="1" x14ac:dyDescent="0.5">
      <c r="A41" s="10">
        <v>37</v>
      </c>
      <c r="B41" s="10" t="s">
        <v>730</v>
      </c>
      <c r="C41" s="10" t="s">
        <v>731</v>
      </c>
      <c r="D41" s="10" t="s">
        <v>713</v>
      </c>
      <c r="E41" s="10" t="s">
        <v>11</v>
      </c>
      <c r="F41" s="10">
        <v>3.5</v>
      </c>
      <c r="G41" s="10">
        <v>5.5</v>
      </c>
      <c r="H41" s="10">
        <v>-136</v>
      </c>
    </row>
    <row r="42" spans="1:8" ht="25.5" customHeight="1" x14ac:dyDescent="0.5">
      <c r="A42" s="10">
        <v>38</v>
      </c>
      <c r="B42" s="19" t="s">
        <v>732</v>
      </c>
      <c r="C42" s="19" t="s">
        <v>549</v>
      </c>
      <c r="D42" s="10" t="s">
        <v>172</v>
      </c>
      <c r="E42" s="10" t="s">
        <v>14</v>
      </c>
      <c r="F42" s="10">
        <v>3.5</v>
      </c>
      <c r="G42" s="10">
        <v>5.5</v>
      </c>
      <c r="H42" s="10">
        <v>-150</v>
      </c>
    </row>
    <row r="43" spans="1:8" ht="25.5" customHeight="1" x14ac:dyDescent="0.5">
      <c r="A43" s="10">
        <v>39</v>
      </c>
      <c r="B43" s="10" t="s">
        <v>733</v>
      </c>
      <c r="C43" s="10" t="s">
        <v>734</v>
      </c>
      <c r="D43" s="10" t="s">
        <v>30</v>
      </c>
      <c r="E43" s="10" t="s">
        <v>14</v>
      </c>
      <c r="F43" s="10">
        <v>3</v>
      </c>
      <c r="G43" s="10">
        <v>6</v>
      </c>
      <c r="H43" s="10">
        <v>-112</v>
      </c>
    </row>
    <row r="44" spans="1:8" ht="25.5" customHeight="1" x14ac:dyDescent="0.5">
      <c r="A44" s="10">
        <v>40</v>
      </c>
      <c r="B44" s="10" t="s">
        <v>735</v>
      </c>
      <c r="C44" s="10" t="s">
        <v>736</v>
      </c>
      <c r="D44" s="10" t="s">
        <v>152</v>
      </c>
      <c r="E44" s="10" t="s">
        <v>7</v>
      </c>
      <c r="F44" s="10">
        <v>3</v>
      </c>
      <c r="G44" s="10">
        <v>6</v>
      </c>
      <c r="H44" s="10">
        <v>-208</v>
      </c>
    </row>
    <row r="45" spans="1:8" ht="25.5" customHeight="1" x14ac:dyDescent="0.5">
      <c r="A45" s="10">
        <v>41</v>
      </c>
      <c r="B45" s="10" t="s">
        <v>737</v>
      </c>
      <c r="C45" s="10" t="s">
        <v>738</v>
      </c>
      <c r="D45" s="10" t="s">
        <v>696</v>
      </c>
      <c r="E45" s="10" t="s">
        <v>14</v>
      </c>
      <c r="F45" s="10">
        <v>3</v>
      </c>
      <c r="G45" s="10">
        <v>6</v>
      </c>
      <c r="H45" s="10">
        <v>-268</v>
      </c>
    </row>
    <row r="46" spans="1:8" ht="25.5" customHeight="1" x14ac:dyDescent="0.5">
      <c r="A46" s="10">
        <v>42</v>
      </c>
      <c r="B46" s="10" t="s">
        <v>739</v>
      </c>
      <c r="C46" s="10" t="s">
        <v>549</v>
      </c>
      <c r="D46" s="10" t="s">
        <v>740</v>
      </c>
      <c r="E46" s="10" t="s">
        <v>14</v>
      </c>
      <c r="F46" s="10">
        <v>3</v>
      </c>
      <c r="G46" s="10">
        <v>6</v>
      </c>
      <c r="H46" s="10">
        <v>-332</v>
      </c>
    </row>
    <row r="47" spans="1:8" ht="25.5" customHeight="1" x14ac:dyDescent="0.5">
      <c r="A47" s="10">
        <v>43</v>
      </c>
      <c r="B47" s="10" t="s">
        <v>741</v>
      </c>
      <c r="C47" s="10" t="s">
        <v>742</v>
      </c>
      <c r="D47" s="10" t="s">
        <v>713</v>
      </c>
      <c r="E47" s="10" t="s">
        <v>11</v>
      </c>
      <c r="F47" s="10">
        <v>3</v>
      </c>
      <c r="G47" s="10">
        <v>6</v>
      </c>
      <c r="H47" s="10">
        <v>-351</v>
      </c>
    </row>
    <row r="48" spans="1:8" ht="25.5" customHeight="1" x14ac:dyDescent="0.5">
      <c r="A48" s="10">
        <v>44</v>
      </c>
      <c r="B48" s="10" t="s">
        <v>743</v>
      </c>
      <c r="C48" s="10" t="s">
        <v>744</v>
      </c>
      <c r="D48" s="10" t="s">
        <v>266</v>
      </c>
      <c r="E48" s="10" t="s">
        <v>14</v>
      </c>
      <c r="F48" s="10">
        <v>3</v>
      </c>
      <c r="G48" s="10">
        <v>6</v>
      </c>
      <c r="H48" s="10">
        <v>-358</v>
      </c>
    </row>
    <row r="49" spans="1:8" ht="25.5" customHeight="1" x14ac:dyDescent="0.5">
      <c r="A49" s="10">
        <v>45</v>
      </c>
      <c r="B49" s="10" t="s">
        <v>745</v>
      </c>
      <c r="C49" s="10" t="s">
        <v>746</v>
      </c>
      <c r="D49" s="10" t="s">
        <v>747</v>
      </c>
      <c r="E49" s="10" t="s">
        <v>14</v>
      </c>
      <c r="F49" s="10">
        <v>3</v>
      </c>
      <c r="G49" s="10">
        <v>6</v>
      </c>
      <c r="H49" s="10">
        <v>-516</v>
      </c>
    </row>
    <row r="50" spans="1:8" ht="25.5" customHeight="1" x14ac:dyDescent="0.5">
      <c r="A50" s="10">
        <v>46</v>
      </c>
      <c r="B50" s="10" t="s">
        <v>748</v>
      </c>
      <c r="C50" s="10" t="s">
        <v>749</v>
      </c>
      <c r="D50" s="10" t="s">
        <v>471</v>
      </c>
      <c r="E50" s="10" t="s">
        <v>14</v>
      </c>
      <c r="F50" s="10">
        <v>2</v>
      </c>
      <c r="G50" s="10">
        <v>7</v>
      </c>
      <c r="H50" s="10">
        <v>-471</v>
      </c>
    </row>
    <row r="51" spans="1:8" ht="25.5" customHeight="1" x14ac:dyDescent="0.5">
      <c r="A51" s="10">
        <v>47</v>
      </c>
      <c r="B51" s="10" t="s">
        <v>750</v>
      </c>
      <c r="C51" s="10" t="s">
        <v>751</v>
      </c>
      <c r="D51" s="10" t="s">
        <v>152</v>
      </c>
      <c r="E51" s="10" t="s">
        <v>7</v>
      </c>
      <c r="F51" s="10">
        <v>2</v>
      </c>
      <c r="G51" s="10">
        <v>7</v>
      </c>
      <c r="H51" s="10">
        <v>-592</v>
      </c>
    </row>
    <row r="52" spans="1:8" ht="25.5" customHeight="1" x14ac:dyDescent="0.5">
      <c r="A52" s="10">
        <v>48</v>
      </c>
      <c r="B52" s="10" t="s">
        <v>752</v>
      </c>
      <c r="C52" s="10" t="s">
        <v>753</v>
      </c>
      <c r="D52" s="10" t="s">
        <v>152</v>
      </c>
      <c r="E52" s="10" t="s">
        <v>7</v>
      </c>
      <c r="F52" s="10">
        <v>2</v>
      </c>
      <c r="G52" s="10">
        <v>7</v>
      </c>
      <c r="H52" s="10">
        <v>-612</v>
      </c>
    </row>
    <row r="53" spans="1:8" ht="25.5" customHeight="1" x14ac:dyDescent="0.5">
      <c r="A53" s="10">
        <v>49</v>
      </c>
      <c r="B53" s="10" t="s">
        <v>754</v>
      </c>
      <c r="C53" s="10" t="s">
        <v>755</v>
      </c>
      <c r="D53" s="10" t="s">
        <v>152</v>
      </c>
      <c r="E53" s="10" t="s">
        <v>7</v>
      </c>
      <c r="F53" s="10">
        <v>1</v>
      </c>
      <c r="G53" s="10">
        <v>8</v>
      </c>
      <c r="H53" s="10">
        <v>-618</v>
      </c>
    </row>
    <row r="54" spans="1:8" ht="25.5" customHeight="1" x14ac:dyDescent="0.5">
      <c r="A54" s="10">
        <v>50</v>
      </c>
      <c r="B54" s="10" t="s">
        <v>756</v>
      </c>
      <c r="C54" s="10" t="s">
        <v>757</v>
      </c>
      <c r="D54" s="10" t="s">
        <v>266</v>
      </c>
      <c r="E54" s="10" t="s">
        <v>14</v>
      </c>
      <c r="F54" s="10">
        <v>1</v>
      </c>
      <c r="G54" s="10">
        <v>8</v>
      </c>
      <c r="H54" s="10">
        <v>-790</v>
      </c>
    </row>
  </sheetData>
  <mergeCells count="4">
    <mergeCell ref="A1:H1"/>
    <mergeCell ref="F5:H6"/>
    <mergeCell ref="A2:H2"/>
    <mergeCell ref="A3:H3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10"/>
  <sheetViews>
    <sheetView workbookViewId="0">
      <selection activeCell="A3" sqref="A3:H3"/>
    </sheetView>
  </sheetViews>
  <sheetFormatPr defaultRowHeight="15" x14ac:dyDescent="0.25"/>
  <cols>
    <col min="2" max="2" width="26.7109375" customWidth="1"/>
    <col min="3" max="3" width="23.28515625" customWidth="1"/>
    <col min="4" max="4" width="42.42578125" customWidth="1"/>
    <col min="5" max="5" width="14.85546875" customWidth="1"/>
    <col min="8" max="8" width="11.5703125" bestFit="1" customWidth="1"/>
  </cols>
  <sheetData>
    <row r="1" spans="1:8" s="40" customFormat="1" ht="30.75" customHeight="1" x14ac:dyDescent="0.35">
      <c r="A1" s="67" t="s">
        <v>550</v>
      </c>
      <c r="B1" s="67"/>
      <c r="C1" s="67"/>
      <c r="D1" s="67"/>
      <c r="E1" s="67"/>
      <c r="F1" s="67"/>
      <c r="G1" s="67"/>
      <c r="H1" s="67"/>
    </row>
    <row r="2" spans="1:8" s="40" customFormat="1" ht="30.75" customHeight="1" x14ac:dyDescent="0.35">
      <c r="A2" s="67" t="s">
        <v>551</v>
      </c>
      <c r="B2" s="67"/>
      <c r="C2" s="67"/>
      <c r="D2" s="67"/>
      <c r="E2" s="67"/>
      <c r="F2" s="67"/>
      <c r="G2" s="67"/>
      <c r="H2" s="67"/>
    </row>
    <row r="3" spans="1:8" s="40" customFormat="1" ht="30.75" customHeight="1" x14ac:dyDescent="0.35">
      <c r="A3" s="74" t="s">
        <v>779</v>
      </c>
      <c r="B3" s="74"/>
      <c r="C3" s="74"/>
      <c r="D3" s="74"/>
      <c r="E3" s="74"/>
      <c r="F3" s="74"/>
      <c r="G3" s="74"/>
      <c r="H3" s="74"/>
    </row>
    <row r="4" spans="1:8" s="24" customFormat="1" ht="25.5" customHeight="1" x14ac:dyDescent="0.5">
      <c r="A4" s="52" t="s">
        <v>0</v>
      </c>
      <c r="B4" s="52" t="s">
        <v>1166</v>
      </c>
      <c r="C4" s="52" t="s">
        <v>1166</v>
      </c>
      <c r="D4" s="52" t="s">
        <v>242</v>
      </c>
      <c r="E4" s="52" t="s">
        <v>3</v>
      </c>
      <c r="F4" s="52" t="s">
        <v>1</v>
      </c>
      <c r="G4" s="52" t="s">
        <v>1175</v>
      </c>
      <c r="H4" s="53" t="s">
        <v>397</v>
      </c>
    </row>
    <row r="5" spans="1:8" s="24" customFormat="1" ht="25.5" customHeight="1" x14ac:dyDescent="0.5">
      <c r="A5" s="49">
        <v>1</v>
      </c>
      <c r="B5" s="49" t="s">
        <v>4</v>
      </c>
      <c r="C5" s="49" t="s">
        <v>5</v>
      </c>
      <c r="D5" s="49" t="s">
        <v>6</v>
      </c>
      <c r="E5" s="49" t="s">
        <v>7</v>
      </c>
      <c r="F5" s="81" t="s">
        <v>548</v>
      </c>
      <c r="G5" s="81"/>
      <c r="H5" s="81"/>
    </row>
    <row r="6" spans="1:8" s="24" customFormat="1" ht="25.5" customHeight="1" x14ac:dyDescent="0.5">
      <c r="A6" s="49">
        <v>2</v>
      </c>
      <c r="B6" s="49" t="s">
        <v>8</v>
      </c>
      <c r="C6" s="49" t="s">
        <v>9</v>
      </c>
      <c r="D6" s="49" t="s">
        <v>10</v>
      </c>
      <c r="E6" s="49" t="s">
        <v>11</v>
      </c>
      <c r="F6" s="81"/>
      <c r="G6" s="81"/>
      <c r="H6" s="81"/>
    </row>
    <row r="7" spans="1:8" s="24" customFormat="1" ht="25.5" customHeight="1" x14ac:dyDescent="0.5">
      <c r="A7" s="22">
        <v>3</v>
      </c>
      <c r="B7" s="22" t="s">
        <v>12</v>
      </c>
      <c r="C7" s="22" t="s">
        <v>549</v>
      </c>
      <c r="D7" s="22" t="s">
        <v>13</v>
      </c>
      <c r="E7" s="22" t="s">
        <v>14</v>
      </c>
      <c r="F7" s="22">
        <v>8</v>
      </c>
      <c r="G7" s="22">
        <v>2</v>
      </c>
      <c r="H7" s="22">
        <v>1379</v>
      </c>
    </row>
    <row r="8" spans="1:8" s="24" customFormat="1" ht="25.5" customHeight="1" x14ac:dyDescent="0.5">
      <c r="A8" s="22">
        <v>4</v>
      </c>
      <c r="B8" s="22" t="s">
        <v>15</v>
      </c>
      <c r="C8" s="22" t="s">
        <v>16</v>
      </c>
      <c r="D8" s="22" t="s">
        <v>6</v>
      </c>
      <c r="E8" s="22" t="s">
        <v>7</v>
      </c>
      <c r="F8" s="22">
        <v>8</v>
      </c>
      <c r="G8" s="22">
        <v>2</v>
      </c>
      <c r="H8" s="22">
        <v>1167</v>
      </c>
    </row>
    <row r="9" spans="1:8" s="24" customFormat="1" ht="25.5" customHeight="1" x14ac:dyDescent="0.5">
      <c r="A9" s="22">
        <v>5</v>
      </c>
      <c r="B9" s="22" t="s">
        <v>17</v>
      </c>
      <c r="C9" s="22" t="s">
        <v>18</v>
      </c>
      <c r="D9" s="22" t="s">
        <v>13</v>
      </c>
      <c r="E9" s="22" t="s">
        <v>14</v>
      </c>
      <c r="F9" s="22">
        <v>8</v>
      </c>
      <c r="G9" s="22">
        <v>2</v>
      </c>
      <c r="H9" s="22">
        <v>1156</v>
      </c>
    </row>
    <row r="10" spans="1:8" s="24" customFormat="1" ht="25.5" customHeight="1" x14ac:dyDescent="0.5">
      <c r="A10" s="22">
        <v>6</v>
      </c>
      <c r="B10" s="22" t="s">
        <v>19</v>
      </c>
      <c r="C10" s="22" t="s">
        <v>20</v>
      </c>
      <c r="D10" s="22" t="s">
        <v>13</v>
      </c>
      <c r="E10" s="22" t="s">
        <v>14</v>
      </c>
      <c r="F10" s="22">
        <v>8</v>
      </c>
      <c r="G10" s="22">
        <v>2</v>
      </c>
      <c r="H10" s="22">
        <v>733</v>
      </c>
    </row>
    <row r="11" spans="1:8" s="24" customFormat="1" ht="25.5" customHeight="1" x14ac:dyDescent="0.5">
      <c r="A11" s="22">
        <v>7</v>
      </c>
      <c r="B11" s="22" t="s">
        <v>23</v>
      </c>
      <c r="C11" s="22" t="s">
        <v>24</v>
      </c>
      <c r="D11" s="22" t="s">
        <v>13</v>
      </c>
      <c r="E11" s="22" t="s">
        <v>14</v>
      </c>
      <c r="F11" s="22">
        <v>7.5</v>
      </c>
      <c r="G11" s="22">
        <v>2.5</v>
      </c>
      <c r="H11" s="22">
        <v>1570</v>
      </c>
    </row>
    <row r="12" spans="1:8" s="24" customFormat="1" ht="25.5" customHeight="1" x14ac:dyDescent="0.5">
      <c r="A12" s="22">
        <v>8</v>
      </c>
      <c r="B12" s="22" t="s">
        <v>21</v>
      </c>
      <c r="C12" s="22" t="s">
        <v>22</v>
      </c>
      <c r="D12" s="22" t="s">
        <v>10</v>
      </c>
      <c r="E12" s="22" t="s">
        <v>11</v>
      </c>
      <c r="F12" s="22">
        <v>7.5</v>
      </c>
      <c r="G12" s="22">
        <v>2.5</v>
      </c>
      <c r="H12" s="22">
        <v>515</v>
      </c>
    </row>
    <row r="13" spans="1:8" s="24" customFormat="1" ht="25.5" customHeight="1" x14ac:dyDescent="0.5">
      <c r="A13" s="22">
        <v>9</v>
      </c>
      <c r="B13" s="22" t="s">
        <v>25</v>
      </c>
      <c r="C13" s="22" t="s">
        <v>549</v>
      </c>
      <c r="D13" s="22" t="s">
        <v>13</v>
      </c>
      <c r="E13" s="22" t="s">
        <v>14</v>
      </c>
      <c r="F13" s="22">
        <v>7</v>
      </c>
      <c r="G13" s="22">
        <v>3</v>
      </c>
      <c r="H13" s="22">
        <v>1064</v>
      </c>
    </row>
    <row r="14" spans="1:8" s="24" customFormat="1" ht="25.5" customHeight="1" x14ac:dyDescent="0.5">
      <c r="A14" s="22">
        <v>10</v>
      </c>
      <c r="B14" s="22" t="s">
        <v>26</v>
      </c>
      <c r="C14" s="22" t="s">
        <v>549</v>
      </c>
      <c r="D14" s="22" t="s">
        <v>6</v>
      </c>
      <c r="E14" s="22" t="s">
        <v>7</v>
      </c>
      <c r="F14" s="22">
        <v>7</v>
      </c>
      <c r="G14" s="22">
        <v>3</v>
      </c>
      <c r="H14" s="22">
        <v>971</v>
      </c>
    </row>
    <row r="15" spans="1:8" s="24" customFormat="1" ht="25.5" customHeight="1" x14ac:dyDescent="0.5">
      <c r="A15" s="22">
        <v>11</v>
      </c>
      <c r="B15" s="22" t="s">
        <v>27</v>
      </c>
      <c r="C15" s="22" t="s">
        <v>549</v>
      </c>
      <c r="D15" s="22" t="s">
        <v>6</v>
      </c>
      <c r="E15" s="22" t="s">
        <v>7</v>
      </c>
      <c r="F15" s="22">
        <v>7</v>
      </c>
      <c r="G15" s="22">
        <v>3</v>
      </c>
      <c r="H15" s="22">
        <v>958</v>
      </c>
    </row>
    <row r="16" spans="1:8" s="24" customFormat="1" ht="25.5" customHeight="1" x14ac:dyDescent="0.5">
      <c r="A16" s="22">
        <v>12</v>
      </c>
      <c r="B16" s="22" t="s">
        <v>28</v>
      </c>
      <c r="C16" s="22" t="s">
        <v>29</v>
      </c>
      <c r="D16" s="22" t="s">
        <v>30</v>
      </c>
      <c r="E16" s="22" t="s">
        <v>14</v>
      </c>
      <c r="F16" s="22">
        <v>7</v>
      </c>
      <c r="G16" s="22">
        <v>3</v>
      </c>
      <c r="H16" s="22">
        <v>919</v>
      </c>
    </row>
    <row r="17" spans="1:8" s="24" customFormat="1" ht="25.5" customHeight="1" x14ac:dyDescent="0.5">
      <c r="A17" s="22">
        <v>13</v>
      </c>
      <c r="B17" s="22" t="s">
        <v>31</v>
      </c>
      <c r="C17" s="22" t="s">
        <v>32</v>
      </c>
      <c r="D17" s="22" t="s">
        <v>33</v>
      </c>
      <c r="E17" s="22" t="s">
        <v>14</v>
      </c>
      <c r="F17" s="22">
        <v>7</v>
      </c>
      <c r="G17" s="22">
        <v>3</v>
      </c>
      <c r="H17" s="22">
        <v>638</v>
      </c>
    </row>
    <row r="18" spans="1:8" s="24" customFormat="1" ht="25.5" customHeight="1" x14ac:dyDescent="0.5">
      <c r="A18" s="22">
        <v>14</v>
      </c>
      <c r="B18" s="22" t="s">
        <v>34</v>
      </c>
      <c r="C18" s="22" t="s">
        <v>35</v>
      </c>
      <c r="D18" s="22" t="s">
        <v>36</v>
      </c>
      <c r="E18" s="22" t="s">
        <v>37</v>
      </c>
      <c r="F18" s="22">
        <v>7</v>
      </c>
      <c r="G18" s="22">
        <v>3</v>
      </c>
      <c r="H18" s="22">
        <v>509</v>
      </c>
    </row>
    <row r="19" spans="1:8" s="24" customFormat="1" ht="25.5" customHeight="1" x14ac:dyDescent="0.5">
      <c r="A19" s="22">
        <v>15</v>
      </c>
      <c r="B19" s="22" t="s">
        <v>38</v>
      </c>
      <c r="C19" s="22" t="s">
        <v>39</v>
      </c>
      <c r="D19" s="22" t="s">
        <v>40</v>
      </c>
      <c r="E19" s="22" t="s">
        <v>14</v>
      </c>
      <c r="F19" s="22">
        <v>7</v>
      </c>
      <c r="G19" s="22">
        <v>3</v>
      </c>
      <c r="H19" s="22">
        <v>503</v>
      </c>
    </row>
    <row r="20" spans="1:8" s="24" customFormat="1" ht="25.5" customHeight="1" x14ac:dyDescent="0.5">
      <c r="A20" s="22">
        <v>16</v>
      </c>
      <c r="B20" s="22" t="s">
        <v>41</v>
      </c>
      <c r="C20" s="22" t="s">
        <v>42</v>
      </c>
      <c r="D20" s="22" t="s">
        <v>13</v>
      </c>
      <c r="E20" s="22" t="s">
        <v>14</v>
      </c>
      <c r="F20" s="22">
        <v>7</v>
      </c>
      <c r="G20" s="22">
        <v>3</v>
      </c>
      <c r="H20" s="22">
        <v>500</v>
      </c>
    </row>
    <row r="21" spans="1:8" s="24" customFormat="1" ht="25.5" customHeight="1" x14ac:dyDescent="0.5">
      <c r="A21" s="22">
        <v>17</v>
      </c>
      <c r="B21" s="22" t="s">
        <v>43</v>
      </c>
      <c r="C21" s="22" t="s">
        <v>44</v>
      </c>
      <c r="D21" s="22" t="s">
        <v>45</v>
      </c>
      <c r="E21" s="22" t="s">
        <v>14</v>
      </c>
      <c r="F21" s="22">
        <v>7</v>
      </c>
      <c r="G21" s="22">
        <v>3</v>
      </c>
      <c r="H21" s="22">
        <v>489</v>
      </c>
    </row>
    <row r="22" spans="1:8" s="24" customFormat="1" ht="25.5" customHeight="1" x14ac:dyDescent="0.5">
      <c r="A22" s="22">
        <v>18</v>
      </c>
      <c r="B22" s="22" t="s">
        <v>46</v>
      </c>
      <c r="C22" s="22" t="s">
        <v>47</v>
      </c>
      <c r="D22" s="22" t="s">
        <v>48</v>
      </c>
      <c r="E22" s="22" t="s">
        <v>49</v>
      </c>
      <c r="F22" s="22">
        <v>7</v>
      </c>
      <c r="G22" s="22">
        <v>3</v>
      </c>
      <c r="H22" s="22">
        <v>389</v>
      </c>
    </row>
    <row r="23" spans="1:8" s="24" customFormat="1" ht="25.5" customHeight="1" x14ac:dyDescent="0.5">
      <c r="A23" s="22">
        <v>19</v>
      </c>
      <c r="B23" s="22" t="s">
        <v>52</v>
      </c>
      <c r="C23" s="22" t="s">
        <v>53</v>
      </c>
      <c r="D23" s="22" t="s">
        <v>10</v>
      </c>
      <c r="E23" s="22" t="s">
        <v>11</v>
      </c>
      <c r="F23" s="22">
        <v>7</v>
      </c>
      <c r="G23" s="22">
        <v>3</v>
      </c>
      <c r="H23" s="22">
        <v>355</v>
      </c>
    </row>
    <row r="24" spans="1:8" s="24" customFormat="1" ht="25.5" customHeight="1" x14ac:dyDescent="0.5">
      <c r="A24" s="22">
        <v>20</v>
      </c>
      <c r="B24" s="22" t="s">
        <v>90</v>
      </c>
      <c r="C24" s="22" t="s">
        <v>549</v>
      </c>
      <c r="D24" s="22" t="s">
        <v>91</v>
      </c>
      <c r="E24" s="22" t="s">
        <v>92</v>
      </c>
      <c r="F24" s="22">
        <v>6.5</v>
      </c>
      <c r="G24" s="22">
        <v>3.5</v>
      </c>
      <c r="H24" s="22">
        <v>251</v>
      </c>
    </row>
    <row r="25" spans="1:8" s="24" customFormat="1" ht="25.5" customHeight="1" x14ac:dyDescent="0.5">
      <c r="A25" s="22">
        <v>21</v>
      </c>
      <c r="B25" s="22" t="s">
        <v>54</v>
      </c>
      <c r="C25" s="22" t="s">
        <v>55</v>
      </c>
      <c r="D25" s="22" t="s">
        <v>6</v>
      </c>
      <c r="E25" s="22" t="s">
        <v>7</v>
      </c>
      <c r="F25" s="22">
        <v>6</v>
      </c>
      <c r="G25" s="22">
        <v>4</v>
      </c>
      <c r="H25" s="22">
        <v>891</v>
      </c>
    </row>
    <row r="26" spans="1:8" s="24" customFormat="1" ht="25.5" customHeight="1" x14ac:dyDescent="0.5">
      <c r="A26" s="22">
        <v>22</v>
      </c>
      <c r="B26" s="22" t="s">
        <v>56</v>
      </c>
      <c r="C26" s="22" t="s">
        <v>57</v>
      </c>
      <c r="D26" s="22" t="s">
        <v>549</v>
      </c>
      <c r="E26" s="22" t="s">
        <v>549</v>
      </c>
      <c r="F26" s="22">
        <v>6</v>
      </c>
      <c r="G26" s="22">
        <v>4</v>
      </c>
      <c r="H26" s="22">
        <v>881</v>
      </c>
    </row>
    <row r="27" spans="1:8" s="24" customFormat="1" ht="25.5" customHeight="1" x14ac:dyDescent="0.5">
      <c r="A27" s="22">
        <v>23</v>
      </c>
      <c r="B27" s="22" t="s">
        <v>58</v>
      </c>
      <c r="C27" s="22" t="s">
        <v>59</v>
      </c>
      <c r="D27" s="22" t="s">
        <v>13</v>
      </c>
      <c r="E27" s="22" t="s">
        <v>14</v>
      </c>
      <c r="F27" s="22">
        <v>6</v>
      </c>
      <c r="G27" s="22">
        <v>4</v>
      </c>
      <c r="H27" s="22">
        <v>740</v>
      </c>
    </row>
    <row r="28" spans="1:8" s="24" customFormat="1" ht="25.5" customHeight="1" x14ac:dyDescent="0.5">
      <c r="A28" s="22">
        <v>24</v>
      </c>
      <c r="B28" s="22" t="s">
        <v>60</v>
      </c>
      <c r="C28" s="22" t="s">
        <v>549</v>
      </c>
      <c r="D28" s="22" t="s">
        <v>61</v>
      </c>
      <c r="E28" s="22" t="s">
        <v>49</v>
      </c>
      <c r="F28" s="22">
        <v>6</v>
      </c>
      <c r="G28" s="22">
        <v>4</v>
      </c>
      <c r="H28" s="22">
        <v>723</v>
      </c>
    </row>
    <row r="29" spans="1:8" s="24" customFormat="1" ht="25.5" customHeight="1" x14ac:dyDescent="0.5">
      <c r="A29" s="22">
        <v>25</v>
      </c>
      <c r="B29" s="22" t="s">
        <v>62</v>
      </c>
      <c r="C29" s="22" t="s">
        <v>63</v>
      </c>
      <c r="D29" s="22" t="s">
        <v>64</v>
      </c>
      <c r="E29" s="22" t="s">
        <v>7</v>
      </c>
      <c r="F29" s="22">
        <v>6</v>
      </c>
      <c r="G29" s="22">
        <v>4</v>
      </c>
      <c r="H29" s="22">
        <v>672</v>
      </c>
    </row>
    <row r="30" spans="1:8" s="24" customFormat="1" ht="25.5" customHeight="1" x14ac:dyDescent="0.5">
      <c r="A30" s="22">
        <v>26</v>
      </c>
      <c r="B30" s="22" t="s">
        <v>65</v>
      </c>
      <c r="C30" s="22" t="s">
        <v>549</v>
      </c>
      <c r="D30" s="22" t="s">
        <v>66</v>
      </c>
      <c r="E30" s="22" t="s">
        <v>67</v>
      </c>
      <c r="F30" s="22">
        <v>6</v>
      </c>
      <c r="G30" s="22">
        <v>4</v>
      </c>
      <c r="H30" s="22">
        <v>655</v>
      </c>
    </row>
    <row r="31" spans="1:8" s="24" customFormat="1" ht="25.5" customHeight="1" x14ac:dyDescent="0.5">
      <c r="A31" s="22">
        <v>27</v>
      </c>
      <c r="B31" s="22" t="s">
        <v>68</v>
      </c>
      <c r="C31" s="22" t="s">
        <v>549</v>
      </c>
      <c r="D31" s="22" t="s">
        <v>66</v>
      </c>
      <c r="E31" s="22" t="s">
        <v>67</v>
      </c>
      <c r="F31" s="22">
        <v>6</v>
      </c>
      <c r="G31" s="22">
        <v>4</v>
      </c>
      <c r="H31" s="22">
        <v>519</v>
      </c>
    </row>
    <row r="32" spans="1:8" s="24" customFormat="1" ht="25.5" customHeight="1" x14ac:dyDescent="0.5">
      <c r="A32" s="22">
        <v>28</v>
      </c>
      <c r="B32" s="22" t="s">
        <v>69</v>
      </c>
      <c r="C32" s="22" t="s">
        <v>70</v>
      </c>
      <c r="D32" s="22" t="s">
        <v>13</v>
      </c>
      <c r="E32" s="22" t="s">
        <v>14</v>
      </c>
      <c r="F32" s="22">
        <v>6</v>
      </c>
      <c r="G32" s="22">
        <v>4</v>
      </c>
      <c r="H32" s="22">
        <v>474</v>
      </c>
    </row>
    <row r="33" spans="1:8" s="24" customFormat="1" ht="25.5" customHeight="1" x14ac:dyDescent="0.5">
      <c r="A33" s="22">
        <v>29</v>
      </c>
      <c r="B33" s="22" t="s">
        <v>71</v>
      </c>
      <c r="C33" s="22" t="s">
        <v>72</v>
      </c>
      <c r="D33" s="22" t="s">
        <v>73</v>
      </c>
      <c r="E33" s="22" t="s">
        <v>74</v>
      </c>
      <c r="F33" s="22">
        <v>6</v>
      </c>
      <c r="G33" s="22">
        <v>4</v>
      </c>
      <c r="H33" s="22">
        <v>444</v>
      </c>
    </row>
    <row r="34" spans="1:8" s="24" customFormat="1" ht="25.5" customHeight="1" x14ac:dyDescent="0.5">
      <c r="A34" s="22">
        <v>30</v>
      </c>
      <c r="B34" s="22" t="s">
        <v>75</v>
      </c>
      <c r="C34" s="22" t="s">
        <v>76</v>
      </c>
      <c r="D34" s="22" t="s">
        <v>77</v>
      </c>
      <c r="E34" s="22" t="s">
        <v>14</v>
      </c>
      <c r="F34" s="22">
        <v>6</v>
      </c>
      <c r="G34" s="22">
        <v>4</v>
      </c>
      <c r="H34" s="22">
        <v>443</v>
      </c>
    </row>
    <row r="35" spans="1:8" s="24" customFormat="1" ht="25.5" customHeight="1" x14ac:dyDescent="0.5">
      <c r="A35" s="22">
        <v>31</v>
      </c>
      <c r="B35" s="22" t="s">
        <v>78</v>
      </c>
      <c r="C35" s="22" t="s">
        <v>79</v>
      </c>
      <c r="D35" s="22" t="s">
        <v>80</v>
      </c>
      <c r="E35" s="22" t="s">
        <v>11</v>
      </c>
      <c r="F35" s="22">
        <v>6</v>
      </c>
      <c r="G35" s="22">
        <v>4</v>
      </c>
      <c r="H35" s="22">
        <v>427</v>
      </c>
    </row>
    <row r="36" spans="1:8" s="24" customFormat="1" ht="25.5" customHeight="1" x14ac:dyDescent="0.5">
      <c r="A36" s="22">
        <v>32</v>
      </c>
      <c r="B36" s="22" t="s">
        <v>81</v>
      </c>
      <c r="C36" s="22" t="s">
        <v>82</v>
      </c>
      <c r="D36" s="22" t="s">
        <v>83</v>
      </c>
      <c r="E36" s="22" t="s">
        <v>7</v>
      </c>
      <c r="F36" s="22">
        <v>6</v>
      </c>
      <c r="G36" s="22">
        <v>4</v>
      </c>
      <c r="H36" s="22">
        <v>421</v>
      </c>
    </row>
    <row r="37" spans="1:8" s="24" customFormat="1" ht="25.5" customHeight="1" x14ac:dyDescent="0.5">
      <c r="A37" s="22">
        <v>33</v>
      </c>
      <c r="B37" s="22" t="s">
        <v>50</v>
      </c>
      <c r="C37" s="22" t="s">
        <v>51</v>
      </c>
      <c r="D37" s="22" t="s">
        <v>40</v>
      </c>
      <c r="E37" s="22" t="s">
        <v>14</v>
      </c>
      <c r="F37" s="22">
        <v>6</v>
      </c>
      <c r="G37" s="22">
        <v>4</v>
      </c>
      <c r="H37" s="22">
        <v>370</v>
      </c>
    </row>
    <row r="38" spans="1:8" s="24" customFormat="1" ht="25.5" customHeight="1" x14ac:dyDescent="0.5">
      <c r="A38" s="22">
        <v>34</v>
      </c>
      <c r="B38" s="22" t="s">
        <v>84</v>
      </c>
      <c r="C38" s="22" t="s">
        <v>85</v>
      </c>
      <c r="D38" s="22" t="s">
        <v>33</v>
      </c>
      <c r="E38" s="22" t="s">
        <v>14</v>
      </c>
      <c r="F38" s="22">
        <v>6</v>
      </c>
      <c r="G38" s="22">
        <v>4</v>
      </c>
      <c r="H38" s="22">
        <v>362</v>
      </c>
    </row>
    <row r="39" spans="1:8" s="24" customFormat="1" ht="25.5" customHeight="1" x14ac:dyDescent="0.5">
      <c r="A39" s="22">
        <v>35</v>
      </c>
      <c r="B39" s="22" t="s">
        <v>86</v>
      </c>
      <c r="C39" s="22" t="s">
        <v>549</v>
      </c>
      <c r="D39" s="22" t="s">
        <v>61</v>
      </c>
      <c r="E39" s="22" t="s">
        <v>49</v>
      </c>
      <c r="F39" s="22">
        <v>6</v>
      </c>
      <c r="G39" s="22">
        <v>4</v>
      </c>
      <c r="H39" s="22">
        <v>345</v>
      </c>
    </row>
    <row r="40" spans="1:8" s="24" customFormat="1" ht="25.5" customHeight="1" x14ac:dyDescent="0.5">
      <c r="A40" s="22">
        <v>36</v>
      </c>
      <c r="B40" s="22" t="s">
        <v>87</v>
      </c>
      <c r="C40" s="22" t="s">
        <v>549</v>
      </c>
      <c r="D40" s="22" t="s">
        <v>13</v>
      </c>
      <c r="E40" s="22" t="s">
        <v>14</v>
      </c>
      <c r="F40" s="22">
        <v>6</v>
      </c>
      <c r="G40" s="22">
        <v>4</v>
      </c>
      <c r="H40" s="22">
        <v>313</v>
      </c>
    </row>
    <row r="41" spans="1:8" s="24" customFormat="1" ht="25.5" customHeight="1" x14ac:dyDescent="0.5">
      <c r="A41" s="22">
        <v>37</v>
      </c>
      <c r="B41" s="22" t="s">
        <v>88</v>
      </c>
      <c r="C41" s="22" t="s">
        <v>89</v>
      </c>
      <c r="D41" s="22" t="s">
        <v>66</v>
      </c>
      <c r="E41" s="22" t="s">
        <v>67</v>
      </c>
      <c r="F41" s="22">
        <v>6</v>
      </c>
      <c r="G41" s="22">
        <v>4</v>
      </c>
      <c r="H41" s="22">
        <v>259</v>
      </c>
    </row>
    <row r="42" spans="1:8" s="24" customFormat="1" ht="25.5" customHeight="1" x14ac:dyDescent="0.5">
      <c r="A42" s="22">
        <v>38</v>
      </c>
      <c r="B42" s="22" t="s">
        <v>93</v>
      </c>
      <c r="C42" s="22" t="s">
        <v>94</v>
      </c>
      <c r="D42" s="22" t="s">
        <v>95</v>
      </c>
      <c r="E42" s="22" t="s">
        <v>96</v>
      </c>
      <c r="F42" s="22">
        <v>6</v>
      </c>
      <c r="G42" s="22">
        <v>4</v>
      </c>
      <c r="H42" s="22">
        <v>149</v>
      </c>
    </row>
    <row r="43" spans="1:8" s="24" customFormat="1" ht="25.5" customHeight="1" x14ac:dyDescent="0.5">
      <c r="A43" s="22">
        <v>39</v>
      </c>
      <c r="B43" s="22" t="s">
        <v>97</v>
      </c>
      <c r="C43" s="22" t="s">
        <v>549</v>
      </c>
      <c r="D43" s="22" t="s">
        <v>13</v>
      </c>
      <c r="E43" s="22" t="s">
        <v>14</v>
      </c>
      <c r="F43" s="22">
        <v>6</v>
      </c>
      <c r="G43" s="22">
        <v>4</v>
      </c>
      <c r="H43" s="22">
        <v>67</v>
      </c>
    </row>
    <row r="44" spans="1:8" s="24" customFormat="1" ht="25.5" customHeight="1" x14ac:dyDescent="0.5">
      <c r="A44" s="22">
        <v>40</v>
      </c>
      <c r="B44" s="22" t="s">
        <v>98</v>
      </c>
      <c r="C44" s="22" t="s">
        <v>99</v>
      </c>
      <c r="D44" s="22" t="s">
        <v>100</v>
      </c>
      <c r="E44" s="22" t="s">
        <v>101</v>
      </c>
      <c r="F44" s="22">
        <v>6</v>
      </c>
      <c r="G44" s="22">
        <v>4</v>
      </c>
      <c r="H44" s="22">
        <v>-233</v>
      </c>
    </row>
    <row r="45" spans="1:8" s="24" customFormat="1" ht="25.5" customHeight="1" x14ac:dyDescent="0.5">
      <c r="A45" s="22">
        <v>41</v>
      </c>
      <c r="B45" s="22" t="s">
        <v>102</v>
      </c>
      <c r="C45" s="22" t="s">
        <v>103</v>
      </c>
      <c r="D45" s="22" t="s">
        <v>48</v>
      </c>
      <c r="E45" s="22" t="s">
        <v>49</v>
      </c>
      <c r="F45" s="22">
        <v>6</v>
      </c>
      <c r="G45" s="22">
        <v>4</v>
      </c>
      <c r="H45" s="22">
        <v>-302</v>
      </c>
    </row>
    <row r="46" spans="1:8" s="24" customFormat="1" ht="25.5" customHeight="1" x14ac:dyDescent="0.5">
      <c r="A46" s="22">
        <v>42</v>
      </c>
      <c r="B46" s="22" t="s">
        <v>104</v>
      </c>
      <c r="C46" s="22" t="s">
        <v>105</v>
      </c>
      <c r="D46" s="22" t="s">
        <v>48</v>
      </c>
      <c r="E46" s="22" t="s">
        <v>49</v>
      </c>
      <c r="F46" s="22">
        <v>5.5</v>
      </c>
      <c r="G46" s="22">
        <v>4.5</v>
      </c>
      <c r="H46" s="22">
        <v>362</v>
      </c>
    </row>
    <row r="47" spans="1:8" s="24" customFormat="1" ht="25.5" customHeight="1" x14ac:dyDescent="0.5">
      <c r="A47" s="22">
        <v>43</v>
      </c>
      <c r="B47" s="22" t="s">
        <v>106</v>
      </c>
      <c r="C47" s="22" t="s">
        <v>107</v>
      </c>
      <c r="D47" s="22" t="s">
        <v>6</v>
      </c>
      <c r="E47" s="22" t="s">
        <v>7</v>
      </c>
      <c r="F47" s="22">
        <v>5</v>
      </c>
      <c r="G47" s="22">
        <v>5</v>
      </c>
      <c r="H47" s="22">
        <v>646</v>
      </c>
    </row>
    <row r="48" spans="1:8" s="24" customFormat="1" ht="25.5" customHeight="1" x14ac:dyDescent="0.5">
      <c r="A48" s="22">
        <v>44</v>
      </c>
      <c r="B48" s="22" t="s">
        <v>108</v>
      </c>
      <c r="C48" s="22" t="s">
        <v>109</v>
      </c>
      <c r="D48" s="22" t="s">
        <v>83</v>
      </c>
      <c r="E48" s="22" t="s">
        <v>7</v>
      </c>
      <c r="F48" s="22">
        <v>5</v>
      </c>
      <c r="G48" s="22">
        <v>5</v>
      </c>
      <c r="H48" s="22">
        <v>527</v>
      </c>
    </row>
    <row r="49" spans="1:8" s="24" customFormat="1" ht="25.5" customHeight="1" x14ac:dyDescent="0.5">
      <c r="A49" s="22">
        <v>45</v>
      </c>
      <c r="B49" s="22" t="s">
        <v>110</v>
      </c>
      <c r="C49" s="22" t="s">
        <v>111</v>
      </c>
      <c r="D49" s="22" t="s">
        <v>83</v>
      </c>
      <c r="E49" s="22" t="s">
        <v>7</v>
      </c>
      <c r="F49" s="22">
        <v>5</v>
      </c>
      <c r="G49" s="22">
        <v>5</v>
      </c>
      <c r="H49" s="22">
        <v>388</v>
      </c>
    </row>
    <row r="50" spans="1:8" s="24" customFormat="1" ht="25.5" customHeight="1" x14ac:dyDescent="0.5">
      <c r="A50" s="22">
        <v>46</v>
      </c>
      <c r="B50" s="22" t="s">
        <v>112</v>
      </c>
      <c r="C50" s="22" t="s">
        <v>113</v>
      </c>
      <c r="D50" s="22" t="s">
        <v>13</v>
      </c>
      <c r="E50" s="22" t="s">
        <v>14</v>
      </c>
      <c r="F50" s="22">
        <v>5</v>
      </c>
      <c r="G50" s="22">
        <v>5</v>
      </c>
      <c r="H50" s="22">
        <v>274</v>
      </c>
    </row>
    <row r="51" spans="1:8" s="24" customFormat="1" ht="25.5" customHeight="1" x14ac:dyDescent="0.5">
      <c r="A51" s="22">
        <v>47</v>
      </c>
      <c r="B51" s="22" t="s">
        <v>114</v>
      </c>
      <c r="C51" s="22" t="s">
        <v>115</v>
      </c>
      <c r="D51" s="22" t="s">
        <v>40</v>
      </c>
      <c r="E51" s="22" t="s">
        <v>14</v>
      </c>
      <c r="F51" s="22">
        <v>5</v>
      </c>
      <c r="G51" s="22">
        <v>5</v>
      </c>
      <c r="H51" s="22">
        <v>260</v>
      </c>
    </row>
    <row r="52" spans="1:8" s="24" customFormat="1" ht="25.5" customHeight="1" x14ac:dyDescent="0.5">
      <c r="A52" s="22">
        <v>48</v>
      </c>
      <c r="B52" s="22" t="s">
        <v>116</v>
      </c>
      <c r="C52" s="22" t="s">
        <v>117</v>
      </c>
      <c r="D52" s="22" t="s">
        <v>33</v>
      </c>
      <c r="E52" s="22" t="s">
        <v>14</v>
      </c>
      <c r="F52" s="22">
        <v>5</v>
      </c>
      <c r="G52" s="22">
        <v>5</v>
      </c>
      <c r="H52" s="22">
        <v>242</v>
      </c>
    </row>
    <row r="53" spans="1:8" s="24" customFormat="1" ht="25.5" customHeight="1" x14ac:dyDescent="0.5">
      <c r="A53" s="22">
        <v>49</v>
      </c>
      <c r="B53" s="22" t="s">
        <v>142</v>
      </c>
      <c r="C53" s="22" t="s">
        <v>549</v>
      </c>
      <c r="D53" s="22" t="s">
        <v>33</v>
      </c>
      <c r="E53" s="22" t="s">
        <v>14</v>
      </c>
      <c r="F53" s="22">
        <v>5</v>
      </c>
      <c r="G53" s="22">
        <v>5</v>
      </c>
      <c r="H53" s="22">
        <v>235</v>
      </c>
    </row>
    <row r="54" spans="1:8" s="24" customFormat="1" ht="25.5" customHeight="1" x14ac:dyDescent="0.5">
      <c r="A54" s="22">
        <v>50</v>
      </c>
      <c r="B54" s="22" t="s">
        <v>118</v>
      </c>
      <c r="C54" s="22" t="s">
        <v>119</v>
      </c>
      <c r="D54" s="22" t="s">
        <v>83</v>
      </c>
      <c r="E54" s="22" t="s">
        <v>7</v>
      </c>
      <c r="F54" s="22">
        <v>5</v>
      </c>
      <c r="G54" s="22">
        <v>5</v>
      </c>
      <c r="H54" s="22">
        <v>176</v>
      </c>
    </row>
    <row r="55" spans="1:8" s="24" customFormat="1" ht="25.5" customHeight="1" x14ac:dyDescent="0.5">
      <c r="A55" s="22">
        <v>51</v>
      </c>
      <c r="B55" s="22" t="s">
        <v>120</v>
      </c>
      <c r="C55" s="22" t="s">
        <v>121</v>
      </c>
      <c r="D55" s="22" t="s">
        <v>40</v>
      </c>
      <c r="E55" s="22" t="s">
        <v>14</v>
      </c>
      <c r="F55" s="22">
        <v>5</v>
      </c>
      <c r="G55" s="22">
        <v>5</v>
      </c>
      <c r="H55" s="22">
        <v>99</v>
      </c>
    </row>
    <row r="56" spans="1:8" s="24" customFormat="1" ht="25.5" customHeight="1" x14ac:dyDescent="0.5">
      <c r="A56" s="22">
        <v>52</v>
      </c>
      <c r="B56" s="22" t="s">
        <v>122</v>
      </c>
      <c r="C56" s="22" t="s">
        <v>123</v>
      </c>
      <c r="D56" s="22" t="s">
        <v>73</v>
      </c>
      <c r="E56" s="22" t="s">
        <v>74</v>
      </c>
      <c r="F56" s="22">
        <v>5</v>
      </c>
      <c r="G56" s="22">
        <v>5</v>
      </c>
      <c r="H56" s="22">
        <v>65</v>
      </c>
    </row>
    <row r="57" spans="1:8" s="24" customFormat="1" ht="25.5" customHeight="1" x14ac:dyDescent="0.5">
      <c r="A57" s="22">
        <v>53</v>
      </c>
      <c r="B57" s="22" t="s">
        <v>1164</v>
      </c>
      <c r="C57" s="22" t="s">
        <v>124</v>
      </c>
      <c r="D57" s="22" t="s">
        <v>125</v>
      </c>
      <c r="E57" s="22" t="s">
        <v>49</v>
      </c>
      <c r="F57" s="22">
        <v>5</v>
      </c>
      <c r="G57" s="22">
        <v>5</v>
      </c>
      <c r="H57" s="22">
        <v>49</v>
      </c>
    </row>
    <row r="58" spans="1:8" s="24" customFormat="1" ht="25.5" customHeight="1" x14ac:dyDescent="0.5">
      <c r="A58" s="22">
        <v>54</v>
      </c>
      <c r="B58" s="22" t="s">
        <v>126</v>
      </c>
      <c r="C58" s="22" t="s">
        <v>127</v>
      </c>
      <c r="D58" s="22" t="s">
        <v>128</v>
      </c>
      <c r="E58" s="22" t="s">
        <v>14</v>
      </c>
      <c r="F58" s="22">
        <v>5</v>
      </c>
      <c r="G58" s="22">
        <v>5</v>
      </c>
      <c r="H58" s="22">
        <v>14</v>
      </c>
    </row>
    <row r="59" spans="1:8" s="24" customFormat="1" ht="25.5" customHeight="1" x14ac:dyDescent="0.5">
      <c r="A59" s="22">
        <v>55</v>
      </c>
      <c r="B59" s="22" t="s">
        <v>129</v>
      </c>
      <c r="C59" s="22" t="s">
        <v>130</v>
      </c>
      <c r="D59" s="22" t="s">
        <v>131</v>
      </c>
      <c r="E59" s="22" t="s">
        <v>92</v>
      </c>
      <c r="F59" s="22">
        <v>5</v>
      </c>
      <c r="G59" s="22">
        <v>5</v>
      </c>
      <c r="H59" s="22">
        <v>-4</v>
      </c>
    </row>
    <row r="60" spans="1:8" s="24" customFormat="1" ht="25.5" customHeight="1" x14ac:dyDescent="0.5">
      <c r="A60" s="22">
        <v>56</v>
      </c>
      <c r="B60" s="22" t="s">
        <v>132</v>
      </c>
      <c r="C60" s="22" t="s">
        <v>133</v>
      </c>
      <c r="D60" s="22" t="s">
        <v>1169</v>
      </c>
      <c r="E60" s="22" t="s">
        <v>14</v>
      </c>
      <c r="F60" s="22">
        <v>5</v>
      </c>
      <c r="G60" s="22">
        <v>5</v>
      </c>
      <c r="H60" s="22">
        <v>-19</v>
      </c>
    </row>
    <row r="61" spans="1:8" s="24" customFormat="1" ht="25.5" customHeight="1" x14ac:dyDescent="0.5">
      <c r="A61" s="22">
        <v>57</v>
      </c>
      <c r="B61" s="22" t="s">
        <v>134</v>
      </c>
      <c r="C61" s="22" t="s">
        <v>135</v>
      </c>
      <c r="D61" s="22" t="s">
        <v>45</v>
      </c>
      <c r="E61" s="22" t="s">
        <v>14</v>
      </c>
      <c r="F61" s="22">
        <v>5</v>
      </c>
      <c r="G61" s="22">
        <v>5</v>
      </c>
      <c r="H61" s="22">
        <v>-31</v>
      </c>
    </row>
    <row r="62" spans="1:8" s="24" customFormat="1" ht="25.5" customHeight="1" x14ac:dyDescent="0.5">
      <c r="A62" s="22">
        <v>58</v>
      </c>
      <c r="B62" s="22" t="s">
        <v>136</v>
      </c>
      <c r="C62" s="22" t="s">
        <v>137</v>
      </c>
      <c r="D62" s="22" t="s">
        <v>30</v>
      </c>
      <c r="E62" s="22" t="s">
        <v>14</v>
      </c>
      <c r="F62" s="22">
        <v>5</v>
      </c>
      <c r="G62" s="22">
        <v>5</v>
      </c>
      <c r="H62" s="22">
        <v>-62</v>
      </c>
    </row>
    <row r="63" spans="1:8" s="24" customFormat="1" ht="25.5" customHeight="1" x14ac:dyDescent="0.5">
      <c r="A63" s="22">
        <v>59</v>
      </c>
      <c r="B63" s="22" t="s">
        <v>138</v>
      </c>
      <c r="C63" s="22" t="s">
        <v>139</v>
      </c>
      <c r="D63" s="22" t="s">
        <v>40</v>
      </c>
      <c r="E63" s="22" t="s">
        <v>14</v>
      </c>
      <c r="F63" s="22">
        <v>5</v>
      </c>
      <c r="G63" s="22">
        <v>5</v>
      </c>
      <c r="H63" s="22">
        <v>-71</v>
      </c>
    </row>
    <row r="64" spans="1:8" s="24" customFormat="1" ht="25.5" customHeight="1" x14ac:dyDescent="0.5">
      <c r="A64" s="22">
        <v>60</v>
      </c>
      <c r="B64" s="22" t="s">
        <v>140</v>
      </c>
      <c r="C64" s="22" t="s">
        <v>141</v>
      </c>
      <c r="D64" s="22" t="s">
        <v>66</v>
      </c>
      <c r="E64" s="22" t="s">
        <v>67</v>
      </c>
      <c r="F64" s="22">
        <v>5</v>
      </c>
      <c r="G64" s="22">
        <v>5</v>
      </c>
      <c r="H64" s="22">
        <v>-113</v>
      </c>
    </row>
    <row r="65" spans="1:8" s="24" customFormat="1" ht="25.5" customHeight="1" x14ac:dyDescent="0.5">
      <c r="A65" s="22">
        <v>61</v>
      </c>
      <c r="B65" s="22" t="s">
        <v>143</v>
      </c>
      <c r="C65" s="22" t="s">
        <v>549</v>
      </c>
      <c r="D65" s="22" t="s">
        <v>61</v>
      </c>
      <c r="E65" s="22" t="s">
        <v>49</v>
      </c>
      <c r="F65" s="22">
        <v>5</v>
      </c>
      <c r="G65" s="22">
        <v>5</v>
      </c>
      <c r="H65" s="22">
        <v>-246</v>
      </c>
    </row>
    <row r="66" spans="1:8" s="24" customFormat="1" ht="25.5" customHeight="1" x14ac:dyDescent="0.5">
      <c r="A66" s="22">
        <v>62</v>
      </c>
      <c r="B66" s="22" t="s">
        <v>144</v>
      </c>
      <c r="C66" s="22" t="s">
        <v>145</v>
      </c>
      <c r="D66" s="22" t="s">
        <v>91</v>
      </c>
      <c r="E66" s="22" t="s">
        <v>92</v>
      </c>
      <c r="F66" s="22">
        <v>5</v>
      </c>
      <c r="G66" s="22">
        <v>5</v>
      </c>
      <c r="H66" s="22">
        <v>-286</v>
      </c>
    </row>
    <row r="67" spans="1:8" s="24" customFormat="1" ht="25.5" customHeight="1" x14ac:dyDescent="0.5">
      <c r="A67" s="22">
        <v>63</v>
      </c>
      <c r="B67" s="22" t="s">
        <v>146</v>
      </c>
      <c r="C67" s="22" t="s">
        <v>147</v>
      </c>
      <c r="D67" s="22" t="s">
        <v>30</v>
      </c>
      <c r="E67" s="22" t="s">
        <v>14</v>
      </c>
      <c r="F67" s="22">
        <v>5</v>
      </c>
      <c r="G67" s="22">
        <v>5</v>
      </c>
      <c r="H67" s="22">
        <v>-328</v>
      </c>
    </row>
    <row r="68" spans="1:8" s="24" customFormat="1" ht="25.5" customHeight="1" x14ac:dyDescent="0.5">
      <c r="A68" s="22">
        <v>64</v>
      </c>
      <c r="B68" s="22" t="s">
        <v>148</v>
      </c>
      <c r="C68" s="22" t="s">
        <v>149</v>
      </c>
      <c r="D68" s="22" t="s">
        <v>128</v>
      </c>
      <c r="E68" s="22" t="s">
        <v>14</v>
      </c>
      <c r="F68" s="22">
        <v>5</v>
      </c>
      <c r="G68" s="22">
        <v>5</v>
      </c>
      <c r="H68" s="22">
        <v>-381</v>
      </c>
    </row>
    <row r="69" spans="1:8" s="24" customFormat="1" ht="25.5" customHeight="1" x14ac:dyDescent="0.5">
      <c r="A69" s="22">
        <v>65</v>
      </c>
      <c r="B69" s="22" t="s">
        <v>150</v>
      </c>
      <c r="C69" s="22" t="s">
        <v>151</v>
      </c>
      <c r="D69" s="22" t="s">
        <v>152</v>
      </c>
      <c r="E69" s="22" t="s">
        <v>7</v>
      </c>
      <c r="F69" s="22">
        <v>5</v>
      </c>
      <c r="G69" s="22">
        <v>5</v>
      </c>
      <c r="H69" s="22">
        <v>-404</v>
      </c>
    </row>
    <row r="70" spans="1:8" s="24" customFormat="1" ht="25.5" customHeight="1" x14ac:dyDescent="0.5">
      <c r="A70" s="22">
        <v>66</v>
      </c>
      <c r="B70" s="22" t="s">
        <v>153</v>
      </c>
      <c r="C70" s="22" t="s">
        <v>154</v>
      </c>
      <c r="D70" s="22" t="s">
        <v>66</v>
      </c>
      <c r="E70" s="22" t="s">
        <v>67</v>
      </c>
      <c r="F70" s="22">
        <v>5</v>
      </c>
      <c r="G70" s="22">
        <v>5</v>
      </c>
      <c r="H70" s="22">
        <v>-413</v>
      </c>
    </row>
    <row r="71" spans="1:8" s="24" customFormat="1" ht="25.5" customHeight="1" x14ac:dyDescent="0.5">
      <c r="A71" s="22">
        <v>67</v>
      </c>
      <c r="B71" s="22" t="s">
        <v>155</v>
      </c>
      <c r="C71" s="22" t="s">
        <v>156</v>
      </c>
      <c r="D71" s="22" t="s">
        <v>152</v>
      </c>
      <c r="E71" s="22" t="s">
        <v>7</v>
      </c>
      <c r="F71" s="22">
        <v>5</v>
      </c>
      <c r="G71" s="22">
        <v>5</v>
      </c>
      <c r="H71" s="22">
        <v>-541</v>
      </c>
    </row>
    <row r="72" spans="1:8" s="24" customFormat="1" ht="25.5" customHeight="1" x14ac:dyDescent="0.5">
      <c r="A72" s="22">
        <v>68</v>
      </c>
      <c r="B72" s="22" t="s">
        <v>159</v>
      </c>
      <c r="C72" s="22" t="s">
        <v>160</v>
      </c>
      <c r="D72" s="22" t="s">
        <v>45</v>
      </c>
      <c r="E72" s="22" t="s">
        <v>14</v>
      </c>
      <c r="F72" s="22">
        <v>5</v>
      </c>
      <c r="G72" s="22">
        <v>5</v>
      </c>
      <c r="H72" s="22">
        <v>-846</v>
      </c>
    </row>
    <row r="73" spans="1:8" s="24" customFormat="1" ht="25.5" customHeight="1" x14ac:dyDescent="0.5">
      <c r="A73" s="22">
        <v>69</v>
      </c>
      <c r="B73" s="22" t="s">
        <v>191</v>
      </c>
      <c r="C73" s="22" t="s">
        <v>192</v>
      </c>
      <c r="D73" s="22" t="s">
        <v>66</v>
      </c>
      <c r="E73" s="22" t="s">
        <v>67</v>
      </c>
      <c r="F73" s="22">
        <v>4.5</v>
      </c>
      <c r="G73" s="22">
        <v>5.5</v>
      </c>
      <c r="H73" s="22">
        <v>-450</v>
      </c>
    </row>
    <row r="74" spans="1:8" s="24" customFormat="1" ht="25.5" customHeight="1" x14ac:dyDescent="0.5">
      <c r="A74" s="22">
        <v>70</v>
      </c>
      <c r="B74" s="22" t="s">
        <v>161</v>
      </c>
      <c r="C74" s="22" t="s">
        <v>1165</v>
      </c>
      <c r="D74" s="22" t="s">
        <v>1169</v>
      </c>
      <c r="E74" s="22" t="s">
        <v>14</v>
      </c>
      <c r="F74" s="22">
        <v>4</v>
      </c>
      <c r="G74" s="22">
        <v>6</v>
      </c>
      <c r="H74" s="22">
        <v>233</v>
      </c>
    </row>
    <row r="75" spans="1:8" s="24" customFormat="1" ht="25.5" customHeight="1" x14ac:dyDescent="0.5">
      <c r="A75" s="22">
        <v>71</v>
      </c>
      <c r="B75" s="22" t="s">
        <v>162</v>
      </c>
      <c r="C75" s="22" t="s">
        <v>163</v>
      </c>
      <c r="D75" s="22" t="s">
        <v>36</v>
      </c>
      <c r="E75" s="22" t="s">
        <v>37</v>
      </c>
      <c r="F75" s="22">
        <v>4</v>
      </c>
      <c r="G75" s="22">
        <v>6</v>
      </c>
      <c r="H75" s="22">
        <v>70</v>
      </c>
    </row>
    <row r="76" spans="1:8" s="24" customFormat="1" ht="25.5" customHeight="1" x14ac:dyDescent="0.5">
      <c r="A76" s="22">
        <v>72</v>
      </c>
      <c r="B76" s="22" t="s">
        <v>164</v>
      </c>
      <c r="C76" s="22" t="s">
        <v>165</v>
      </c>
      <c r="D76" s="22" t="s">
        <v>77</v>
      </c>
      <c r="E76" s="22" t="s">
        <v>14</v>
      </c>
      <c r="F76" s="22">
        <v>4</v>
      </c>
      <c r="G76" s="22">
        <v>6</v>
      </c>
      <c r="H76" s="22">
        <v>-128</v>
      </c>
    </row>
    <row r="77" spans="1:8" s="24" customFormat="1" ht="25.5" customHeight="1" x14ac:dyDescent="0.5">
      <c r="A77" s="22">
        <v>73</v>
      </c>
      <c r="B77" s="22" t="s">
        <v>166</v>
      </c>
      <c r="C77" s="22" t="s">
        <v>167</v>
      </c>
      <c r="D77" s="22" t="s">
        <v>168</v>
      </c>
      <c r="E77" s="22" t="s">
        <v>169</v>
      </c>
      <c r="F77" s="22">
        <v>4</v>
      </c>
      <c r="G77" s="22">
        <v>6</v>
      </c>
      <c r="H77" s="22">
        <v>-171</v>
      </c>
    </row>
    <row r="78" spans="1:8" s="24" customFormat="1" ht="25.5" customHeight="1" x14ac:dyDescent="0.5">
      <c r="A78" s="22">
        <v>74</v>
      </c>
      <c r="B78" s="22" t="s">
        <v>170</v>
      </c>
      <c r="C78" s="22" t="s">
        <v>171</v>
      </c>
      <c r="D78" s="22" t="s">
        <v>172</v>
      </c>
      <c r="E78" s="22" t="s">
        <v>14</v>
      </c>
      <c r="F78" s="22">
        <v>4</v>
      </c>
      <c r="G78" s="22">
        <v>6</v>
      </c>
      <c r="H78" s="22">
        <v>-219</v>
      </c>
    </row>
    <row r="79" spans="1:8" s="24" customFormat="1" ht="25.5" customHeight="1" x14ac:dyDescent="0.5">
      <c r="A79" s="22">
        <v>75</v>
      </c>
      <c r="B79" s="22" t="s">
        <v>173</v>
      </c>
      <c r="C79" s="22" t="s">
        <v>174</v>
      </c>
      <c r="D79" s="22" t="s">
        <v>36</v>
      </c>
      <c r="E79" s="22" t="s">
        <v>37</v>
      </c>
      <c r="F79" s="22">
        <v>4</v>
      </c>
      <c r="G79" s="22">
        <v>6</v>
      </c>
      <c r="H79" s="22">
        <v>-241</v>
      </c>
    </row>
    <row r="80" spans="1:8" s="24" customFormat="1" ht="25.5" customHeight="1" x14ac:dyDescent="0.5">
      <c r="A80" s="22">
        <v>76</v>
      </c>
      <c r="B80" s="22" t="s">
        <v>175</v>
      </c>
      <c r="C80" s="22" t="s">
        <v>176</v>
      </c>
      <c r="D80" s="22" t="s">
        <v>177</v>
      </c>
      <c r="E80" s="22" t="s">
        <v>14</v>
      </c>
      <c r="F80" s="22">
        <v>4</v>
      </c>
      <c r="G80" s="22">
        <v>6</v>
      </c>
      <c r="H80" s="22">
        <v>-272</v>
      </c>
    </row>
    <row r="81" spans="1:8" s="24" customFormat="1" ht="25.5" customHeight="1" x14ac:dyDescent="0.5">
      <c r="A81" s="22">
        <v>77</v>
      </c>
      <c r="B81" s="22" t="s">
        <v>178</v>
      </c>
      <c r="C81" s="22" t="s">
        <v>179</v>
      </c>
      <c r="D81" s="22" t="s">
        <v>168</v>
      </c>
      <c r="E81" s="22" t="s">
        <v>180</v>
      </c>
      <c r="F81" s="22">
        <v>4</v>
      </c>
      <c r="G81" s="22">
        <v>6</v>
      </c>
      <c r="H81" s="22">
        <v>-301</v>
      </c>
    </row>
    <row r="82" spans="1:8" s="24" customFormat="1" ht="25.5" customHeight="1" x14ac:dyDescent="0.5">
      <c r="A82" s="22">
        <v>78</v>
      </c>
      <c r="B82" s="22" t="s">
        <v>181</v>
      </c>
      <c r="C82" s="22" t="s">
        <v>182</v>
      </c>
      <c r="D82" s="22" t="s">
        <v>168</v>
      </c>
      <c r="E82" s="22" t="s">
        <v>169</v>
      </c>
      <c r="F82" s="22">
        <v>4</v>
      </c>
      <c r="G82" s="22">
        <v>6</v>
      </c>
      <c r="H82" s="22">
        <v>-365</v>
      </c>
    </row>
    <row r="83" spans="1:8" s="24" customFormat="1" ht="25.5" customHeight="1" x14ac:dyDescent="0.5">
      <c r="A83" s="22">
        <v>79</v>
      </c>
      <c r="B83" s="22" t="s">
        <v>183</v>
      </c>
      <c r="C83" s="22" t="s">
        <v>184</v>
      </c>
      <c r="D83" s="22" t="s">
        <v>91</v>
      </c>
      <c r="E83" s="22" t="s">
        <v>92</v>
      </c>
      <c r="F83" s="22">
        <v>4</v>
      </c>
      <c r="G83" s="22">
        <v>6</v>
      </c>
      <c r="H83" s="22">
        <v>-381</v>
      </c>
    </row>
    <row r="84" spans="1:8" s="24" customFormat="1" ht="25.5" customHeight="1" x14ac:dyDescent="0.5">
      <c r="A84" s="22">
        <v>80</v>
      </c>
      <c r="B84" s="22" t="s">
        <v>185</v>
      </c>
      <c r="C84" s="22" t="s">
        <v>186</v>
      </c>
      <c r="D84" s="22" t="s">
        <v>77</v>
      </c>
      <c r="E84" s="22" t="s">
        <v>14</v>
      </c>
      <c r="F84" s="22">
        <v>4</v>
      </c>
      <c r="G84" s="22">
        <v>6</v>
      </c>
      <c r="H84" s="22">
        <v>-382</v>
      </c>
    </row>
    <row r="85" spans="1:8" s="24" customFormat="1" ht="25.5" customHeight="1" x14ac:dyDescent="0.5">
      <c r="A85" s="22">
        <v>81</v>
      </c>
      <c r="B85" s="22" t="s">
        <v>187</v>
      </c>
      <c r="C85" s="22" t="s">
        <v>549</v>
      </c>
      <c r="D85" s="22" t="s">
        <v>188</v>
      </c>
      <c r="E85" s="22" t="s">
        <v>11</v>
      </c>
      <c r="F85" s="22">
        <v>4</v>
      </c>
      <c r="G85" s="22">
        <v>6</v>
      </c>
      <c r="H85" s="22">
        <v>-417</v>
      </c>
    </row>
    <row r="86" spans="1:8" s="24" customFormat="1" ht="25.5" customHeight="1" x14ac:dyDescent="0.5">
      <c r="A86" s="22">
        <v>82</v>
      </c>
      <c r="B86" s="22" t="s">
        <v>189</v>
      </c>
      <c r="C86" s="22" t="s">
        <v>190</v>
      </c>
      <c r="D86" s="22" t="s">
        <v>1169</v>
      </c>
      <c r="E86" s="22" t="s">
        <v>14</v>
      </c>
      <c r="F86" s="22">
        <v>4</v>
      </c>
      <c r="G86" s="22">
        <v>6</v>
      </c>
      <c r="H86" s="22">
        <v>-421</v>
      </c>
    </row>
    <row r="87" spans="1:8" s="24" customFormat="1" ht="25.5" customHeight="1" x14ac:dyDescent="0.5">
      <c r="A87" s="22">
        <v>83</v>
      </c>
      <c r="B87" s="22" t="s">
        <v>193</v>
      </c>
      <c r="C87" s="22" t="s">
        <v>194</v>
      </c>
      <c r="D87" s="22" t="s">
        <v>36</v>
      </c>
      <c r="E87" s="22" t="s">
        <v>37</v>
      </c>
      <c r="F87" s="22">
        <v>4</v>
      </c>
      <c r="G87" s="22">
        <v>6</v>
      </c>
      <c r="H87" s="22">
        <v>-464</v>
      </c>
    </row>
    <row r="88" spans="1:8" s="24" customFormat="1" ht="25.5" customHeight="1" x14ac:dyDescent="0.5">
      <c r="A88" s="22">
        <v>84</v>
      </c>
      <c r="B88" s="22" t="s">
        <v>195</v>
      </c>
      <c r="C88" s="22" t="s">
        <v>196</v>
      </c>
      <c r="D88" s="22" t="s">
        <v>152</v>
      </c>
      <c r="E88" s="22" t="s">
        <v>7</v>
      </c>
      <c r="F88" s="22">
        <v>4</v>
      </c>
      <c r="G88" s="22">
        <v>6</v>
      </c>
      <c r="H88" s="22">
        <v>-485</v>
      </c>
    </row>
    <row r="89" spans="1:8" s="24" customFormat="1" ht="25.5" customHeight="1" x14ac:dyDescent="0.5">
      <c r="A89" s="22">
        <v>85</v>
      </c>
      <c r="B89" s="22" t="s">
        <v>197</v>
      </c>
      <c r="C89" s="22" t="s">
        <v>198</v>
      </c>
      <c r="D89" s="22" t="s">
        <v>152</v>
      </c>
      <c r="E89" s="22" t="s">
        <v>7</v>
      </c>
      <c r="F89" s="22">
        <v>4</v>
      </c>
      <c r="G89" s="22">
        <v>6</v>
      </c>
      <c r="H89" s="22">
        <v>-512</v>
      </c>
    </row>
    <row r="90" spans="1:8" s="24" customFormat="1" ht="25.5" customHeight="1" x14ac:dyDescent="0.5">
      <c r="A90" s="22">
        <v>86</v>
      </c>
      <c r="B90" s="22" t="s">
        <v>199</v>
      </c>
      <c r="C90" s="22" t="s">
        <v>200</v>
      </c>
      <c r="D90" s="22" t="s">
        <v>80</v>
      </c>
      <c r="E90" s="22" t="s">
        <v>11</v>
      </c>
      <c r="F90" s="22">
        <v>4</v>
      </c>
      <c r="G90" s="22">
        <v>6</v>
      </c>
      <c r="H90" s="22">
        <v>-552</v>
      </c>
    </row>
    <row r="91" spans="1:8" s="24" customFormat="1" ht="25.5" customHeight="1" x14ac:dyDescent="0.5">
      <c r="A91" s="22">
        <v>87</v>
      </c>
      <c r="B91" s="22" t="s">
        <v>201</v>
      </c>
      <c r="C91" s="22" t="s">
        <v>549</v>
      </c>
      <c r="D91" s="22" t="s">
        <v>172</v>
      </c>
      <c r="E91" s="22" t="s">
        <v>14</v>
      </c>
      <c r="F91" s="22">
        <v>4</v>
      </c>
      <c r="G91" s="22">
        <v>6</v>
      </c>
      <c r="H91" s="22">
        <v>-622</v>
      </c>
    </row>
    <row r="92" spans="1:8" s="24" customFormat="1" ht="25.5" customHeight="1" x14ac:dyDescent="0.5">
      <c r="A92" s="22">
        <v>88</v>
      </c>
      <c r="B92" s="22" t="s">
        <v>202</v>
      </c>
      <c r="C92" s="22" t="s">
        <v>203</v>
      </c>
      <c r="D92" s="22" t="s">
        <v>80</v>
      </c>
      <c r="E92" s="22" t="s">
        <v>11</v>
      </c>
      <c r="F92" s="22">
        <v>4</v>
      </c>
      <c r="G92" s="22">
        <v>6</v>
      </c>
      <c r="H92" s="22">
        <v>-700</v>
      </c>
    </row>
    <row r="93" spans="1:8" s="24" customFormat="1" ht="25.5" customHeight="1" x14ac:dyDescent="0.5">
      <c r="A93" s="22">
        <v>89</v>
      </c>
      <c r="B93" s="22" t="s">
        <v>204</v>
      </c>
      <c r="C93" s="22" t="s">
        <v>205</v>
      </c>
      <c r="D93" s="22" t="s">
        <v>73</v>
      </c>
      <c r="E93" s="22" t="s">
        <v>74</v>
      </c>
      <c r="F93" s="22">
        <v>4</v>
      </c>
      <c r="G93" s="22">
        <v>6</v>
      </c>
      <c r="H93" s="22">
        <v>-703</v>
      </c>
    </row>
    <row r="94" spans="1:8" s="24" customFormat="1" ht="25.5" customHeight="1" x14ac:dyDescent="0.5">
      <c r="A94" s="22">
        <v>90</v>
      </c>
      <c r="B94" s="22" t="s">
        <v>157</v>
      </c>
      <c r="C94" s="22" t="s">
        <v>158</v>
      </c>
      <c r="D94" s="22" t="s">
        <v>36</v>
      </c>
      <c r="E94" s="22" t="s">
        <v>37</v>
      </c>
      <c r="F94" s="22">
        <v>4</v>
      </c>
      <c r="G94" s="22">
        <v>6</v>
      </c>
      <c r="H94" s="22">
        <v>-712</v>
      </c>
    </row>
    <row r="95" spans="1:8" s="24" customFormat="1" ht="25.5" customHeight="1" x14ac:dyDescent="0.5">
      <c r="A95" s="22">
        <v>91</v>
      </c>
      <c r="B95" s="22" t="s">
        <v>206</v>
      </c>
      <c r="C95" s="22" t="s">
        <v>207</v>
      </c>
      <c r="D95" s="22" t="s">
        <v>80</v>
      </c>
      <c r="E95" s="22" t="s">
        <v>11</v>
      </c>
      <c r="F95" s="22">
        <v>4</v>
      </c>
      <c r="G95" s="22">
        <v>6</v>
      </c>
      <c r="H95" s="22">
        <v>-820</v>
      </c>
    </row>
    <row r="96" spans="1:8" s="24" customFormat="1" ht="25.5" customHeight="1" x14ac:dyDescent="0.5">
      <c r="A96" s="22">
        <v>92</v>
      </c>
      <c r="B96" s="22" t="s">
        <v>208</v>
      </c>
      <c r="C96" s="22" t="s">
        <v>209</v>
      </c>
      <c r="D96" s="22" t="s">
        <v>128</v>
      </c>
      <c r="E96" s="22" t="s">
        <v>14</v>
      </c>
      <c r="F96" s="22">
        <v>3.5</v>
      </c>
      <c r="G96" s="22">
        <v>6.5</v>
      </c>
      <c r="H96" s="22">
        <v>52</v>
      </c>
    </row>
    <row r="97" spans="1:8" s="24" customFormat="1" ht="25.5" customHeight="1" x14ac:dyDescent="0.5">
      <c r="A97" s="22">
        <v>93</v>
      </c>
      <c r="B97" s="22" t="s">
        <v>210</v>
      </c>
      <c r="C97" s="22" t="s">
        <v>211</v>
      </c>
      <c r="D97" s="22" t="s">
        <v>66</v>
      </c>
      <c r="E97" s="22" t="s">
        <v>67</v>
      </c>
      <c r="F97" s="22">
        <v>3</v>
      </c>
      <c r="G97" s="22">
        <v>7</v>
      </c>
      <c r="H97" s="22">
        <v>-176</v>
      </c>
    </row>
    <row r="98" spans="1:8" s="24" customFormat="1" ht="25.5" customHeight="1" x14ac:dyDescent="0.5">
      <c r="A98" s="22">
        <v>94</v>
      </c>
      <c r="B98" s="22" t="s">
        <v>212</v>
      </c>
      <c r="C98" s="22" t="s">
        <v>213</v>
      </c>
      <c r="D98" s="22" t="s">
        <v>152</v>
      </c>
      <c r="E98" s="22" t="s">
        <v>7</v>
      </c>
      <c r="F98" s="22">
        <v>3</v>
      </c>
      <c r="G98" s="22">
        <v>7</v>
      </c>
      <c r="H98" s="22">
        <v>-329</v>
      </c>
    </row>
    <row r="99" spans="1:8" s="24" customFormat="1" ht="25.5" customHeight="1" x14ac:dyDescent="0.5">
      <c r="A99" s="22">
        <v>95</v>
      </c>
      <c r="B99" s="22" t="s">
        <v>214</v>
      </c>
      <c r="C99" s="22" t="s">
        <v>215</v>
      </c>
      <c r="D99" s="22" t="s">
        <v>128</v>
      </c>
      <c r="E99" s="22" t="s">
        <v>14</v>
      </c>
      <c r="F99" s="22">
        <v>3</v>
      </c>
      <c r="G99" s="22">
        <v>7</v>
      </c>
      <c r="H99" s="22">
        <v>-369</v>
      </c>
    </row>
    <row r="100" spans="1:8" s="24" customFormat="1" ht="25.5" customHeight="1" x14ac:dyDescent="0.5">
      <c r="A100" s="22">
        <v>96</v>
      </c>
      <c r="B100" s="22" t="s">
        <v>216</v>
      </c>
      <c r="C100" s="22" t="s">
        <v>217</v>
      </c>
      <c r="D100" s="22" t="s">
        <v>45</v>
      </c>
      <c r="E100" s="22" t="s">
        <v>14</v>
      </c>
      <c r="F100" s="22">
        <v>3</v>
      </c>
      <c r="G100" s="22">
        <v>7</v>
      </c>
      <c r="H100" s="22">
        <v>-478</v>
      </c>
    </row>
    <row r="101" spans="1:8" s="24" customFormat="1" ht="25.5" customHeight="1" x14ac:dyDescent="0.5">
      <c r="A101" s="22">
        <v>97</v>
      </c>
      <c r="B101" s="22" t="s">
        <v>218</v>
      </c>
      <c r="C101" s="22" t="s">
        <v>219</v>
      </c>
      <c r="D101" s="22" t="s">
        <v>549</v>
      </c>
      <c r="E101" s="22" t="s">
        <v>549</v>
      </c>
      <c r="F101" s="22">
        <v>3</v>
      </c>
      <c r="G101" s="22">
        <v>7</v>
      </c>
      <c r="H101" s="22">
        <v>-512</v>
      </c>
    </row>
    <row r="102" spans="1:8" s="24" customFormat="1" ht="25.5" customHeight="1" x14ac:dyDescent="0.5">
      <c r="A102" s="22">
        <v>98</v>
      </c>
      <c r="B102" s="22" t="s">
        <v>220</v>
      </c>
      <c r="C102" s="22" t="s">
        <v>221</v>
      </c>
      <c r="D102" s="22" t="s">
        <v>10</v>
      </c>
      <c r="E102" s="22" t="s">
        <v>11</v>
      </c>
      <c r="F102" s="22">
        <v>3</v>
      </c>
      <c r="G102" s="22">
        <v>7</v>
      </c>
      <c r="H102" s="22">
        <v>-541</v>
      </c>
    </row>
    <row r="103" spans="1:8" s="24" customFormat="1" ht="25.5" customHeight="1" x14ac:dyDescent="0.5">
      <c r="A103" s="22">
        <v>99</v>
      </c>
      <c r="B103" s="22" t="s">
        <v>222</v>
      </c>
      <c r="C103" s="22" t="s">
        <v>223</v>
      </c>
      <c r="D103" s="22" t="s">
        <v>224</v>
      </c>
      <c r="E103" s="22" t="s">
        <v>14</v>
      </c>
      <c r="F103" s="22">
        <v>3</v>
      </c>
      <c r="G103" s="22">
        <v>7</v>
      </c>
      <c r="H103" s="22">
        <v>-815</v>
      </c>
    </row>
    <row r="104" spans="1:8" s="24" customFormat="1" ht="25.5" customHeight="1" x14ac:dyDescent="0.5">
      <c r="A104" s="22">
        <v>100</v>
      </c>
      <c r="B104" s="22" t="s">
        <v>225</v>
      </c>
      <c r="C104" s="22" t="s">
        <v>226</v>
      </c>
      <c r="D104" s="22" t="s">
        <v>45</v>
      </c>
      <c r="E104" s="22" t="s">
        <v>14</v>
      </c>
      <c r="F104" s="22">
        <v>3</v>
      </c>
      <c r="G104" s="22">
        <v>7</v>
      </c>
      <c r="H104" s="22">
        <v>-837</v>
      </c>
    </row>
    <row r="105" spans="1:8" s="24" customFormat="1" ht="25.5" customHeight="1" x14ac:dyDescent="0.5">
      <c r="A105" s="22">
        <v>101</v>
      </c>
      <c r="B105" s="22" t="s">
        <v>227</v>
      </c>
      <c r="C105" s="22" t="s">
        <v>228</v>
      </c>
      <c r="D105" s="22" t="s">
        <v>229</v>
      </c>
      <c r="E105" s="22" t="s">
        <v>14</v>
      </c>
      <c r="F105" s="22">
        <v>3</v>
      </c>
      <c r="G105" s="22">
        <v>7</v>
      </c>
      <c r="H105" s="22">
        <v>-856</v>
      </c>
    </row>
    <row r="106" spans="1:8" s="24" customFormat="1" ht="25.5" customHeight="1" x14ac:dyDescent="0.5">
      <c r="A106" s="22">
        <v>102</v>
      </c>
      <c r="B106" s="22" t="s">
        <v>230</v>
      </c>
      <c r="C106" s="22" t="s">
        <v>231</v>
      </c>
      <c r="D106" s="22" t="s">
        <v>128</v>
      </c>
      <c r="E106" s="22" t="s">
        <v>14</v>
      </c>
      <c r="F106" s="22">
        <v>3</v>
      </c>
      <c r="G106" s="22">
        <v>7</v>
      </c>
      <c r="H106" s="22">
        <v>-1125</v>
      </c>
    </row>
    <row r="107" spans="1:8" s="24" customFormat="1" ht="25.5" customHeight="1" x14ac:dyDescent="0.5">
      <c r="A107" s="22">
        <v>103</v>
      </c>
      <c r="B107" s="22" t="s">
        <v>232</v>
      </c>
      <c r="C107" s="22" t="s">
        <v>549</v>
      </c>
      <c r="D107" s="22" t="s">
        <v>152</v>
      </c>
      <c r="E107" s="22" t="s">
        <v>7</v>
      </c>
      <c r="F107" s="22">
        <v>3</v>
      </c>
      <c r="G107" s="22">
        <v>7</v>
      </c>
      <c r="H107" s="22">
        <v>-1325</v>
      </c>
    </row>
    <row r="108" spans="1:8" s="24" customFormat="1" ht="25.5" customHeight="1" x14ac:dyDescent="0.5">
      <c r="A108" s="22">
        <v>104</v>
      </c>
      <c r="B108" s="22" t="s">
        <v>233</v>
      </c>
      <c r="C108" s="22" t="s">
        <v>549</v>
      </c>
      <c r="D108" s="22" t="s">
        <v>83</v>
      </c>
      <c r="E108" s="22" t="s">
        <v>7</v>
      </c>
      <c r="F108" s="22">
        <v>2</v>
      </c>
      <c r="G108" s="22">
        <v>8</v>
      </c>
      <c r="H108" s="22">
        <v>-642</v>
      </c>
    </row>
    <row r="109" spans="1:8" s="24" customFormat="1" ht="25.5" customHeight="1" x14ac:dyDescent="0.5">
      <c r="A109" s="22">
        <v>105</v>
      </c>
      <c r="B109" s="22" t="s">
        <v>234</v>
      </c>
      <c r="C109" s="22" t="s">
        <v>235</v>
      </c>
      <c r="D109" s="22" t="s">
        <v>77</v>
      </c>
      <c r="E109" s="22" t="s">
        <v>14</v>
      </c>
      <c r="F109" s="22">
        <v>2</v>
      </c>
      <c r="G109" s="22">
        <v>8</v>
      </c>
      <c r="H109" s="22">
        <v>-1222</v>
      </c>
    </row>
    <row r="110" spans="1:8" s="24" customFormat="1" ht="25.5" customHeight="1" x14ac:dyDescent="0.5">
      <c r="A110" s="22">
        <v>106</v>
      </c>
      <c r="B110" s="22" t="s">
        <v>236</v>
      </c>
      <c r="C110" s="22" t="s">
        <v>237</v>
      </c>
      <c r="D110" s="22" t="s">
        <v>238</v>
      </c>
      <c r="E110" s="22" t="s">
        <v>49</v>
      </c>
      <c r="F110" s="22">
        <v>2</v>
      </c>
      <c r="G110" s="22">
        <v>8</v>
      </c>
      <c r="H110" s="22">
        <v>-1265</v>
      </c>
    </row>
  </sheetData>
  <sortState ref="A7:H110">
    <sortCondition descending="1" ref="F7:F110"/>
    <sortCondition descending="1" ref="H7:H110"/>
  </sortState>
  <mergeCells count="4">
    <mergeCell ref="F5:H6"/>
    <mergeCell ref="A1:H1"/>
    <mergeCell ref="A2:H2"/>
    <mergeCell ref="A3:H3"/>
  </mergeCells>
  <pageMargins left="0.7" right="0.7" top="0.75" bottom="0.75" header="0.3" footer="0.3"/>
  <pageSetup orientation="portrait" horizontalDpi="0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6"/>
  <sheetViews>
    <sheetView workbookViewId="0">
      <selection activeCell="E12" sqref="E12"/>
    </sheetView>
  </sheetViews>
  <sheetFormatPr defaultRowHeight="15" x14ac:dyDescent="0.25"/>
  <cols>
    <col min="2" max="2" width="28" customWidth="1"/>
    <col min="3" max="3" width="43.28515625" customWidth="1"/>
    <col min="4" max="4" width="17" customWidth="1"/>
    <col min="7" max="7" width="13" customWidth="1"/>
  </cols>
  <sheetData>
    <row r="1" spans="1:8" s="40" customFormat="1" ht="26.25" x14ac:dyDescent="0.35">
      <c r="A1" s="67" t="s">
        <v>550</v>
      </c>
      <c r="B1" s="67"/>
      <c r="C1" s="67"/>
      <c r="D1" s="67"/>
      <c r="E1" s="67"/>
      <c r="F1" s="67"/>
      <c r="G1" s="67"/>
      <c r="H1" s="41"/>
    </row>
    <row r="2" spans="1:8" s="40" customFormat="1" ht="26.25" x14ac:dyDescent="0.35">
      <c r="A2" s="67" t="s">
        <v>551</v>
      </c>
      <c r="B2" s="67"/>
      <c r="C2" s="67"/>
      <c r="D2" s="67"/>
      <c r="E2" s="67"/>
      <c r="F2" s="67"/>
      <c r="G2" s="67"/>
    </row>
    <row r="3" spans="1:8" s="40" customFormat="1" ht="26.25" x14ac:dyDescent="0.35">
      <c r="A3" s="74" t="s">
        <v>860</v>
      </c>
      <c r="B3" s="74"/>
      <c r="C3" s="74"/>
      <c r="D3" s="74"/>
      <c r="E3" s="74"/>
      <c r="F3" s="74"/>
      <c r="G3" s="74"/>
      <c r="H3" s="42"/>
    </row>
    <row r="4" spans="1:8" s="7" customFormat="1" ht="25.5" customHeight="1" x14ac:dyDescent="0.5">
      <c r="A4" s="52" t="s">
        <v>0</v>
      </c>
      <c r="B4" s="52" t="s">
        <v>1166</v>
      </c>
      <c r="C4" s="52" t="s">
        <v>242</v>
      </c>
      <c r="D4" s="52" t="s">
        <v>3</v>
      </c>
      <c r="E4" s="53" t="s">
        <v>1</v>
      </c>
      <c r="F4" s="53" t="s">
        <v>2</v>
      </c>
      <c r="G4" s="53" t="s">
        <v>397</v>
      </c>
      <c r="H4" s="25"/>
    </row>
    <row r="5" spans="1:8" s="7" customFormat="1" ht="25.5" customHeight="1" x14ac:dyDescent="0.5">
      <c r="A5" s="43">
        <v>1</v>
      </c>
      <c r="B5" s="43" t="s">
        <v>781</v>
      </c>
      <c r="C5" s="43" t="s">
        <v>351</v>
      </c>
      <c r="D5" s="44" t="s">
        <v>352</v>
      </c>
      <c r="E5" s="68" t="s">
        <v>548</v>
      </c>
      <c r="F5" s="69"/>
      <c r="G5" s="70"/>
    </row>
    <row r="6" spans="1:8" s="7" customFormat="1" ht="25.5" customHeight="1" x14ac:dyDescent="0.5">
      <c r="A6" s="43">
        <v>2</v>
      </c>
      <c r="B6" s="43" t="s">
        <v>780</v>
      </c>
      <c r="C6" s="43" t="s">
        <v>852</v>
      </c>
      <c r="D6" s="44" t="s">
        <v>11</v>
      </c>
      <c r="E6" s="71"/>
      <c r="F6" s="72"/>
      <c r="G6" s="73"/>
    </row>
    <row r="7" spans="1:8" s="7" customFormat="1" ht="25.5" customHeight="1" x14ac:dyDescent="0.5">
      <c r="A7" s="10">
        <v>3</v>
      </c>
      <c r="B7" s="10" t="s">
        <v>782</v>
      </c>
      <c r="C7" s="10" t="s">
        <v>6</v>
      </c>
      <c r="D7" s="10" t="s">
        <v>7</v>
      </c>
      <c r="E7" s="12">
        <v>8</v>
      </c>
      <c r="F7" s="12">
        <v>2</v>
      </c>
      <c r="G7" s="12">
        <v>945</v>
      </c>
    </row>
    <row r="8" spans="1:8" s="7" customFormat="1" ht="25.5" customHeight="1" x14ac:dyDescent="0.5">
      <c r="A8" s="10">
        <v>4</v>
      </c>
      <c r="B8" s="10" t="s">
        <v>783</v>
      </c>
      <c r="C8" s="10" t="s">
        <v>83</v>
      </c>
      <c r="D8" s="10" t="s">
        <v>7</v>
      </c>
      <c r="E8" s="10">
        <v>8</v>
      </c>
      <c r="F8" s="10">
        <v>2</v>
      </c>
      <c r="G8" s="10">
        <v>888</v>
      </c>
    </row>
    <row r="9" spans="1:8" s="7" customFormat="1" ht="25.5" customHeight="1" x14ac:dyDescent="0.5">
      <c r="A9" s="10">
        <v>5</v>
      </c>
      <c r="B9" s="10" t="s">
        <v>784</v>
      </c>
      <c r="C9" s="10" t="s">
        <v>351</v>
      </c>
      <c r="D9" s="10" t="s">
        <v>352</v>
      </c>
      <c r="E9" s="10">
        <v>8</v>
      </c>
      <c r="F9" s="10">
        <v>2</v>
      </c>
      <c r="G9" s="10">
        <v>246</v>
      </c>
    </row>
    <row r="10" spans="1:8" s="7" customFormat="1" ht="25.5" customHeight="1" x14ac:dyDescent="0.5">
      <c r="A10" s="10">
        <v>6</v>
      </c>
      <c r="B10" s="10" t="s">
        <v>785</v>
      </c>
      <c r="C10" s="10" t="s">
        <v>83</v>
      </c>
      <c r="D10" s="10" t="s">
        <v>7</v>
      </c>
      <c r="E10" s="10">
        <v>7</v>
      </c>
      <c r="F10" s="10">
        <v>3</v>
      </c>
      <c r="G10" s="10">
        <v>896</v>
      </c>
    </row>
    <row r="11" spans="1:8" s="7" customFormat="1" ht="25.5" customHeight="1" x14ac:dyDescent="0.5">
      <c r="A11" s="10">
        <v>7</v>
      </c>
      <c r="B11" s="10" t="s">
        <v>786</v>
      </c>
      <c r="C11" s="10" t="s">
        <v>40</v>
      </c>
      <c r="D11" s="10" t="s">
        <v>14</v>
      </c>
      <c r="E11" s="10">
        <v>7</v>
      </c>
      <c r="F11" s="10">
        <v>3</v>
      </c>
      <c r="G11" s="10">
        <v>725</v>
      </c>
    </row>
    <row r="12" spans="1:8" s="7" customFormat="1" ht="25.5" customHeight="1" x14ac:dyDescent="0.5">
      <c r="A12" s="10">
        <v>8</v>
      </c>
      <c r="B12" s="10" t="s">
        <v>787</v>
      </c>
      <c r="C12" s="10" t="s">
        <v>61</v>
      </c>
      <c r="D12" s="10" t="s">
        <v>49</v>
      </c>
      <c r="E12" s="10">
        <v>7</v>
      </c>
      <c r="F12" s="10">
        <v>3</v>
      </c>
      <c r="G12" s="10">
        <v>705</v>
      </c>
    </row>
    <row r="13" spans="1:8" s="7" customFormat="1" ht="25.5" customHeight="1" x14ac:dyDescent="0.5">
      <c r="A13" s="10">
        <v>9</v>
      </c>
      <c r="B13" s="10" t="s">
        <v>788</v>
      </c>
      <c r="C13" s="10" t="s">
        <v>376</v>
      </c>
      <c r="D13" s="10" t="s">
        <v>11</v>
      </c>
      <c r="E13" s="10">
        <v>7</v>
      </c>
      <c r="F13" s="10">
        <v>3</v>
      </c>
      <c r="G13" s="10">
        <v>698</v>
      </c>
    </row>
    <row r="14" spans="1:8" s="7" customFormat="1" ht="25.5" customHeight="1" x14ac:dyDescent="0.5">
      <c r="A14" s="10">
        <v>10</v>
      </c>
      <c r="B14" s="10" t="s">
        <v>789</v>
      </c>
      <c r="C14" s="10" t="s">
        <v>6</v>
      </c>
      <c r="D14" s="10" t="s">
        <v>7</v>
      </c>
      <c r="E14" s="10">
        <v>7</v>
      </c>
      <c r="F14" s="10">
        <v>3</v>
      </c>
      <c r="G14" s="10">
        <v>680</v>
      </c>
    </row>
    <row r="15" spans="1:8" s="7" customFormat="1" ht="25.5" customHeight="1" x14ac:dyDescent="0.5">
      <c r="A15" s="10">
        <v>11</v>
      </c>
      <c r="B15" s="10" t="s">
        <v>790</v>
      </c>
      <c r="C15" s="10" t="s">
        <v>83</v>
      </c>
      <c r="D15" s="10" t="s">
        <v>7</v>
      </c>
      <c r="E15" s="10">
        <v>7</v>
      </c>
      <c r="F15" s="10">
        <v>3</v>
      </c>
      <c r="G15" s="10">
        <v>520</v>
      </c>
    </row>
    <row r="16" spans="1:8" s="7" customFormat="1" ht="25.5" customHeight="1" x14ac:dyDescent="0.5">
      <c r="A16" s="10">
        <v>12</v>
      </c>
      <c r="B16" s="10" t="s">
        <v>791</v>
      </c>
      <c r="C16" s="10" t="s">
        <v>6</v>
      </c>
      <c r="D16" s="10" t="s">
        <v>853</v>
      </c>
      <c r="E16" s="10">
        <v>7</v>
      </c>
      <c r="F16" s="10">
        <v>3</v>
      </c>
      <c r="G16" s="10">
        <v>485</v>
      </c>
    </row>
    <row r="17" spans="1:7" s="7" customFormat="1" ht="25.5" customHeight="1" x14ac:dyDescent="0.5">
      <c r="A17" s="10">
        <v>13</v>
      </c>
      <c r="B17" s="10" t="s">
        <v>792</v>
      </c>
      <c r="C17" s="10" t="s">
        <v>61</v>
      </c>
      <c r="D17" s="10" t="s">
        <v>49</v>
      </c>
      <c r="E17" s="10">
        <v>7</v>
      </c>
      <c r="F17" s="10">
        <v>3</v>
      </c>
      <c r="G17" s="10">
        <v>455</v>
      </c>
    </row>
    <row r="18" spans="1:7" s="7" customFormat="1" ht="25.5" customHeight="1" x14ac:dyDescent="0.5">
      <c r="A18" s="10">
        <v>14</v>
      </c>
      <c r="B18" s="10" t="s">
        <v>793</v>
      </c>
      <c r="C18" s="10" t="s">
        <v>66</v>
      </c>
      <c r="D18" s="10" t="s">
        <v>67</v>
      </c>
      <c r="E18" s="10">
        <v>6</v>
      </c>
      <c r="F18" s="10">
        <v>4</v>
      </c>
      <c r="G18" s="10">
        <v>679</v>
      </c>
    </row>
    <row r="19" spans="1:7" s="7" customFormat="1" ht="25.5" customHeight="1" x14ac:dyDescent="0.5">
      <c r="A19" s="10">
        <v>15</v>
      </c>
      <c r="B19" s="10" t="s">
        <v>794</v>
      </c>
      <c r="C19" s="10" t="s">
        <v>61</v>
      </c>
      <c r="D19" s="10" t="s">
        <v>49</v>
      </c>
      <c r="E19" s="10">
        <v>6</v>
      </c>
      <c r="F19" s="10">
        <v>4</v>
      </c>
      <c r="G19" s="10">
        <v>652</v>
      </c>
    </row>
    <row r="20" spans="1:7" s="7" customFormat="1" ht="25.5" customHeight="1" x14ac:dyDescent="0.5">
      <c r="A20" s="10">
        <v>16</v>
      </c>
      <c r="B20" s="10" t="s">
        <v>795</v>
      </c>
      <c r="C20" s="10" t="s">
        <v>1176</v>
      </c>
      <c r="D20" s="10" t="s">
        <v>14</v>
      </c>
      <c r="E20" s="10">
        <v>6</v>
      </c>
      <c r="F20" s="10">
        <v>4</v>
      </c>
      <c r="G20" s="10">
        <v>652</v>
      </c>
    </row>
    <row r="21" spans="1:7" s="7" customFormat="1" ht="25.5" customHeight="1" x14ac:dyDescent="0.5">
      <c r="A21" s="10">
        <v>17</v>
      </c>
      <c r="B21" s="10" t="s">
        <v>796</v>
      </c>
      <c r="C21" s="10" t="s">
        <v>80</v>
      </c>
      <c r="D21" s="10" t="s">
        <v>11</v>
      </c>
      <c r="E21" s="10">
        <v>6</v>
      </c>
      <c r="F21" s="10">
        <v>4</v>
      </c>
      <c r="G21" s="10">
        <v>596</v>
      </c>
    </row>
    <row r="22" spans="1:7" s="7" customFormat="1" ht="25.5" customHeight="1" x14ac:dyDescent="0.5">
      <c r="A22" s="10">
        <v>18</v>
      </c>
      <c r="B22" s="10" t="s">
        <v>797</v>
      </c>
      <c r="C22" s="10" t="s">
        <v>83</v>
      </c>
      <c r="D22" s="10" t="s">
        <v>7</v>
      </c>
      <c r="E22" s="10">
        <v>6</v>
      </c>
      <c r="F22" s="10">
        <v>4</v>
      </c>
      <c r="G22" s="10">
        <v>510</v>
      </c>
    </row>
    <row r="23" spans="1:7" s="7" customFormat="1" ht="25.5" customHeight="1" x14ac:dyDescent="0.5">
      <c r="A23" s="10">
        <v>19</v>
      </c>
      <c r="B23" s="10" t="s">
        <v>798</v>
      </c>
      <c r="C23" s="10" t="s">
        <v>351</v>
      </c>
      <c r="D23" s="10" t="s">
        <v>352</v>
      </c>
      <c r="E23" s="10">
        <v>6</v>
      </c>
      <c r="F23" s="10">
        <v>4</v>
      </c>
      <c r="G23" s="10">
        <v>419</v>
      </c>
    </row>
    <row r="24" spans="1:7" s="7" customFormat="1" ht="25.5" customHeight="1" x14ac:dyDescent="0.5">
      <c r="A24" s="10">
        <v>20</v>
      </c>
      <c r="B24" s="10" t="s">
        <v>799</v>
      </c>
      <c r="C24" s="10" t="s">
        <v>61</v>
      </c>
      <c r="D24" s="10" t="s">
        <v>49</v>
      </c>
      <c r="E24" s="10">
        <v>6</v>
      </c>
      <c r="F24" s="10">
        <v>4</v>
      </c>
      <c r="G24" s="10">
        <v>388</v>
      </c>
    </row>
    <row r="25" spans="1:7" s="7" customFormat="1" ht="25.5" customHeight="1" x14ac:dyDescent="0.5">
      <c r="A25" s="10">
        <v>21</v>
      </c>
      <c r="B25" s="10" t="s">
        <v>800</v>
      </c>
      <c r="C25" s="10" t="s">
        <v>131</v>
      </c>
      <c r="D25" s="10" t="s">
        <v>92</v>
      </c>
      <c r="E25" s="10">
        <v>6</v>
      </c>
      <c r="F25" s="10">
        <v>4</v>
      </c>
      <c r="G25" s="10">
        <v>358</v>
      </c>
    </row>
    <row r="26" spans="1:7" s="7" customFormat="1" ht="25.5" customHeight="1" x14ac:dyDescent="0.5">
      <c r="A26" s="10">
        <v>22</v>
      </c>
      <c r="B26" s="10" t="s">
        <v>801</v>
      </c>
      <c r="C26" s="10" t="s">
        <v>40</v>
      </c>
      <c r="D26" s="10" t="s">
        <v>14</v>
      </c>
      <c r="E26" s="10">
        <v>6</v>
      </c>
      <c r="F26" s="10">
        <v>4</v>
      </c>
      <c r="G26" s="10">
        <v>207</v>
      </c>
    </row>
    <row r="27" spans="1:7" s="7" customFormat="1" ht="25.5" customHeight="1" x14ac:dyDescent="0.5">
      <c r="A27" s="10">
        <v>23</v>
      </c>
      <c r="B27" s="10" t="s">
        <v>802</v>
      </c>
      <c r="C27" s="10" t="s">
        <v>368</v>
      </c>
      <c r="D27" s="10" t="s">
        <v>14</v>
      </c>
      <c r="E27" s="10">
        <v>6</v>
      </c>
      <c r="F27" s="10">
        <v>4</v>
      </c>
      <c r="G27" s="10">
        <v>188</v>
      </c>
    </row>
    <row r="28" spans="1:7" s="7" customFormat="1" ht="25.5" customHeight="1" x14ac:dyDescent="0.5">
      <c r="A28" s="10">
        <v>24</v>
      </c>
      <c r="B28" s="10" t="s">
        <v>803</v>
      </c>
      <c r="C28" s="10" t="s">
        <v>854</v>
      </c>
      <c r="D28" s="10" t="s">
        <v>7</v>
      </c>
      <c r="E28" s="10">
        <v>6</v>
      </c>
      <c r="F28" s="10">
        <v>4</v>
      </c>
      <c r="G28" s="10">
        <v>150</v>
      </c>
    </row>
    <row r="29" spans="1:7" s="7" customFormat="1" ht="25.5" customHeight="1" x14ac:dyDescent="0.5">
      <c r="A29" s="10">
        <v>25</v>
      </c>
      <c r="B29" s="10" t="s">
        <v>804</v>
      </c>
      <c r="C29" s="10" t="s">
        <v>855</v>
      </c>
      <c r="D29" s="10" t="s">
        <v>853</v>
      </c>
      <c r="E29" s="10">
        <v>6</v>
      </c>
      <c r="F29" s="10">
        <v>4</v>
      </c>
      <c r="G29" s="10">
        <v>147</v>
      </c>
    </row>
    <row r="30" spans="1:7" s="7" customFormat="1" ht="25.5" customHeight="1" x14ac:dyDescent="0.5">
      <c r="A30" s="10">
        <v>26</v>
      </c>
      <c r="B30" s="10" t="s">
        <v>805</v>
      </c>
      <c r="C30" s="10" t="s">
        <v>1176</v>
      </c>
      <c r="D30" s="10" t="s">
        <v>14</v>
      </c>
      <c r="E30" s="10">
        <v>6</v>
      </c>
      <c r="F30" s="10">
        <v>4</v>
      </c>
      <c r="G30" s="10">
        <v>147</v>
      </c>
    </row>
    <row r="31" spans="1:7" s="7" customFormat="1" ht="25.5" customHeight="1" x14ac:dyDescent="0.5">
      <c r="A31" s="10">
        <v>27</v>
      </c>
      <c r="B31" s="10" t="s">
        <v>806</v>
      </c>
      <c r="C31" s="10" t="s">
        <v>83</v>
      </c>
      <c r="D31" s="10" t="s">
        <v>7</v>
      </c>
      <c r="E31" s="10">
        <v>6</v>
      </c>
      <c r="F31" s="10">
        <v>4</v>
      </c>
      <c r="G31" s="10">
        <v>89</v>
      </c>
    </row>
    <row r="32" spans="1:7" s="7" customFormat="1" ht="25.5" customHeight="1" x14ac:dyDescent="0.5">
      <c r="A32" s="10">
        <v>28</v>
      </c>
      <c r="B32" s="10" t="s">
        <v>807</v>
      </c>
      <c r="C32" s="10" t="s">
        <v>66</v>
      </c>
      <c r="D32" s="10" t="s">
        <v>67</v>
      </c>
      <c r="E32" s="10">
        <v>6</v>
      </c>
      <c r="F32" s="10">
        <v>4</v>
      </c>
      <c r="G32" s="10">
        <v>49</v>
      </c>
    </row>
    <row r="33" spans="1:7" s="7" customFormat="1" ht="25.5" customHeight="1" x14ac:dyDescent="0.5">
      <c r="A33" s="10">
        <v>29</v>
      </c>
      <c r="B33" s="10" t="s">
        <v>808</v>
      </c>
      <c r="C33" s="10" t="s">
        <v>83</v>
      </c>
      <c r="D33" s="10" t="s">
        <v>7</v>
      </c>
      <c r="E33" s="10">
        <v>6</v>
      </c>
      <c r="F33" s="10">
        <v>4</v>
      </c>
      <c r="G33" s="10">
        <v>-108</v>
      </c>
    </row>
    <row r="34" spans="1:7" s="7" customFormat="1" ht="25.5" customHeight="1" x14ac:dyDescent="0.5">
      <c r="A34" s="10">
        <v>30</v>
      </c>
      <c r="B34" s="10" t="s">
        <v>809</v>
      </c>
      <c r="C34" s="10" t="s">
        <v>376</v>
      </c>
      <c r="D34" s="10" t="s">
        <v>11</v>
      </c>
      <c r="E34" s="10">
        <v>5</v>
      </c>
      <c r="F34" s="10">
        <v>5</v>
      </c>
      <c r="G34" s="10">
        <v>647</v>
      </c>
    </row>
    <row r="35" spans="1:7" s="7" customFormat="1" ht="25.5" customHeight="1" x14ac:dyDescent="0.5">
      <c r="A35" s="10">
        <v>31</v>
      </c>
      <c r="B35" s="10" t="s">
        <v>810</v>
      </c>
      <c r="C35" s="10" t="s">
        <v>1169</v>
      </c>
      <c r="D35" s="10" t="s">
        <v>14</v>
      </c>
      <c r="E35" s="10">
        <v>5</v>
      </c>
      <c r="F35" s="10">
        <v>5</v>
      </c>
      <c r="G35" s="10">
        <v>561</v>
      </c>
    </row>
    <row r="36" spans="1:7" s="7" customFormat="1" ht="25.5" customHeight="1" x14ac:dyDescent="0.5">
      <c r="A36" s="10">
        <v>32</v>
      </c>
      <c r="B36" s="10" t="s">
        <v>811</v>
      </c>
      <c r="C36" s="10" t="s">
        <v>73</v>
      </c>
      <c r="D36" s="10" t="s">
        <v>74</v>
      </c>
      <c r="E36" s="10">
        <v>5</v>
      </c>
      <c r="F36" s="10">
        <v>5</v>
      </c>
      <c r="G36" s="10">
        <v>352</v>
      </c>
    </row>
    <row r="37" spans="1:7" s="7" customFormat="1" ht="25.5" customHeight="1" x14ac:dyDescent="0.5">
      <c r="A37" s="10">
        <v>33</v>
      </c>
      <c r="B37" s="10" t="s">
        <v>812</v>
      </c>
      <c r="C37" s="10" t="s">
        <v>66</v>
      </c>
      <c r="D37" s="10" t="s">
        <v>67</v>
      </c>
      <c r="E37" s="10">
        <v>5</v>
      </c>
      <c r="F37" s="10">
        <v>5</v>
      </c>
      <c r="G37" s="10">
        <v>254</v>
      </c>
    </row>
    <row r="38" spans="1:7" s="7" customFormat="1" ht="25.5" customHeight="1" x14ac:dyDescent="0.5">
      <c r="A38" s="10">
        <v>34</v>
      </c>
      <c r="B38" s="10" t="s">
        <v>813</v>
      </c>
      <c r="C38" s="10" t="s">
        <v>368</v>
      </c>
      <c r="D38" s="10" t="s">
        <v>14</v>
      </c>
      <c r="E38" s="10">
        <v>5</v>
      </c>
      <c r="F38" s="10">
        <v>5</v>
      </c>
      <c r="G38" s="10">
        <v>230</v>
      </c>
    </row>
    <row r="39" spans="1:7" s="7" customFormat="1" ht="25.5" customHeight="1" x14ac:dyDescent="0.5">
      <c r="A39" s="10">
        <v>35</v>
      </c>
      <c r="B39" s="10" t="s">
        <v>814</v>
      </c>
      <c r="C39" s="10" t="s">
        <v>67</v>
      </c>
      <c r="D39" s="10" t="s">
        <v>67</v>
      </c>
      <c r="E39" s="10">
        <v>5</v>
      </c>
      <c r="F39" s="10">
        <v>5</v>
      </c>
      <c r="G39" s="10">
        <v>222</v>
      </c>
    </row>
    <row r="40" spans="1:7" s="7" customFormat="1" ht="25.5" customHeight="1" x14ac:dyDescent="0.5">
      <c r="A40" s="10">
        <v>36</v>
      </c>
      <c r="B40" s="10" t="s">
        <v>815</v>
      </c>
      <c r="C40" s="10" t="s">
        <v>61</v>
      </c>
      <c r="D40" s="10" t="s">
        <v>49</v>
      </c>
      <c r="E40" s="10">
        <v>5</v>
      </c>
      <c r="F40" s="10">
        <v>5</v>
      </c>
      <c r="G40" s="10">
        <v>143</v>
      </c>
    </row>
    <row r="41" spans="1:7" s="7" customFormat="1" ht="25.5" customHeight="1" x14ac:dyDescent="0.5">
      <c r="A41" s="10">
        <v>37</v>
      </c>
      <c r="B41" s="10" t="s">
        <v>816</v>
      </c>
      <c r="C41" s="10" t="s">
        <v>73</v>
      </c>
      <c r="D41" s="10" t="s">
        <v>74</v>
      </c>
      <c r="E41" s="10">
        <v>5</v>
      </c>
      <c r="F41" s="10">
        <v>5</v>
      </c>
      <c r="G41" s="10">
        <v>65</v>
      </c>
    </row>
    <row r="42" spans="1:7" s="7" customFormat="1" ht="25.5" customHeight="1" x14ac:dyDescent="0.5">
      <c r="A42" s="10">
        <v>38</v>
      </c>
      <c r="B42" s="10" t="s">
        <v>817</v>
      </c>
      <c r="C42" s="10" t="s">
        <v>131</v>
      </c>
      <c r="D42" s="10" t="s">
        <v>92</v>
      </c>
      <c r="E42" s="10">
        <v>5</v>
      </c>
      <c r="F42" s="10">
        <v>5</v>
      </c>
      <c r="G42" s="10">
        <v>62</v>
      </c>
    </row>
    <row r="43" spans="1:7" s="7" customFormat="1" ht="25.5" customHeight="1" x14ac:dyDescent="0.5">
      <c r="A43" s="10">
        <v>39</v>
      </c>
      <c r="B43" s="10" t="s">
        <v>818</v>
      </c>
      <c r="C43" s="10" t="s">
        <v>61</v>
      </c>
      <c r="D43" s="10" t="s">
        <v>49</v>
      </c>
      <c r="E43" s="10">
        <v>5</v>
      </c>
      <c r="F43" s="10">
        <v>5</v>
      </c>
      <c r="G43" s="10">
        <v>16</v>
      </c>
    </row>
    <row r="44" spans="1:7" s="7" customFormat="1" ht="25.5" customHeight="1" x14ac:dyDescent="0.5">
      <c r="A44" s="10">
        <v>40</v>
      </c>
      <c r="B44" s="10" t="s">
        <v>819</v>
      </c>
      <c r="C44" s="10" t="s">
        <v>67</v>
      </c>
      <c r="D44" s="10" t="s">
        <v>67</v>
      </c>
      <c r="E44" s="10">
        <v>5</v>
      </c>
      <c r="F44" s="10">
        <v>5</v>
      </c>
      <c r="G44" s="10">
        <v>-8</v>
      </c>
    </row>
    <row r="45" spans="1:7" s="7" customFormat="1" ht="25.5" customHeight="1" x14ac:dyDescent="0.5">
      <c r="A45" s="10">
        <v>41</v>
      </c>
      <c r="B45" s="10" t="s">
        <v>820</v>
      </c>
      <c r="C45" s="10" t="s">
        <v>61</v>
      </c>
      <c r="D45" s="10" t="s">
        <v>49</v>
      </c>
      <c r="E45" s="10">
        <v>5</v>
      </c>
      <c r="F45" s="10">
        <v>5</v>
      </c>
      <c r="G45" s="10">
        <v>-41</v>
      </c>
    </row>
    <row r="46" spans="1:7" s="7" customFormat="1" ht="25.5" customHeight="1" x14ac:dyDescent="0.5">
      <c r="A46" s="10">
        <v>42</v>
      </c>
      <c r="B46" s="10" t="s">
        <v>821</v>
      </c>
      <c r="C46" s="10" t="s">
        <v>61</v>
      </c>
      <c r="D46" s="10" t="s">
        <v>49</v>
      </c>
      <c r="E46" s="10">
        <v>5</v>
      </c>
      <c r="F46" s="10">
        <v>5</v>
      </c>
      <c r="G46" s="10">
        <v>-133</v>
      </c>
    </row>
    <row r="47" spans="1:7" s="7" customFormat="1" ht="25.5" customHeight="1" x14ac:dyDescent="0.5">
      <c r="A47" s="10">
        <v>43</v>
      </c>
      <c r="B47" s="10" t="s">
        <v>822</v>
      </c>
      <c r="C47" s="10" t="s">
        <v>73</v>
      </c>
      <c r="D47" s="10" t="s">
        <v>74</v>
      </c>
      <c r="E47" s="10">
        <v>5</v>
      </c>
      <c r="F47" s="10">
        <v>5</v>
      </c>
      <c r="G47" s="10">
        <v>-176</v>
      </c>
    </row>
    <row r="48" spans="1:7" s="7" customFormat="1" ht="25.5" customHeight="1" x14ac:dyDescent="0.5">
      <c r="A48" s="10">
        <v>44</v>
      </c>
      <c r="B48" s="10" t="s">
        <v>823</v>
      </c>
      <c r="C48" s="10" t="s">
        <v>131</v>
      </c>
      <c r="D48" s="10" t="s">
        <v>92</v>
      </c>
      <c r="E48" s="10">
        <v>5</v>
      </c>
      <c r="F48" s="10">
        <v>5</v>
      </c>
      <c r="G48" s="10">
        <v>-183</v>
      </c>
    </row>
    <row r="49" spans="1:7" s="7" customFormat="1" ht="25.5" customHeight="1" x14ac:dyDescent="0.5">
      <c r="A49" s="10">
        <v>45</v>
      </c>
      <c r="B49" s="10" t="s">
        <v>824</v>
      </c>
      <c r="C49" s="10" t="s">
        <v>80</v>
      </c>
      <c r="D49" s="10" t="s">
        <v>11</v>
      </c>
      <c r="E49" s="10">
        <v>5</v>
      </c>
      <c r="F49" s="10">
        <v>5</v>
      </c>
      <c r="G49" s="10">
        <v>-353</v>
      </c>
    </row>
    <row r="50" spans="1:7" s="7" customFormat="1" ht="25.5" customHeight="1" x14ac:dyDescent="0.5">
      <c r="A50" s="10">
        <v>46</v>
      </c>
      <c r="B50" s="10" t="s">
        <v>825</v>
      </c>
      <c r="C50" s="10" t="s">
        <v>856</v>
      </c>
      <c r="D50" s="10" t="s">
        <v>49</v>
      </c>
      <c r="E50" s="10">
        <v>5</v>
      </c>
      <c r="F50" s="10">
        <v>5</v>
      </c>
      <c r="G50" s="10">
        <v>-400</v>
      </c>
    </row>
    <row r="51" spans="1:7" s="7" customFormat="1" ht="25.5" customHeight="1" x14ac:dyDescent="0.5">
      <c r="A51" s="10">
        <v>47</v>
      </c>
      <c r="B51" s="10" t="s">
        <v>826</v>
      </c>
      <c r="C51" s="10" t="s">
        <v>1169</v>
      </c>
      <c r="D51" s="10" t="s">
        <v>14</v>
      </c>
      <c r="E51" s="10">
        <v>5</v>
      </c>
      <c r="F51" s="10">
        <v>5</v>
      </c>
      <c r="G51" s="10">
        <v>-589</v>
      </c>
    </row>
    <row r="52" spans="1:7" s="7" customFormat="1" ht="25.5" customHeight="1" x14ac:dyDescent="0.5">
      <c r="A52" s="10">
        <v>48</v>
      </c>
      <c r="B52" s="10" t="s">
        <v>827</v>
      </c>
      <c r="C52" s="10" t="s">
        <v>351</v>
      </c>
      <c r="D52" s="10" t="s">
        <v>352</v>
      </c>
      <c r="E52" s="10">
        <v>4</v>
      </c>
      <c r="F52" s="10">
        <v>6</v>
      </c>
      <c r="G52" s="10">
        <v>208</v>
      </c>
    </row>
    <row r="53" spans="1:7" s="7" customFormat="1" ht="25.5" customHeight="1" x14ac:dyDescent="0.5">
      <c r="A53" s="10">
        <v>49</v>
      </c>
      <c r="B53" s="10" t="s">
        <v>828</v>
      </c>
      <c r="C53" s="10" t="s">
        <v>80</v>
      </c>
      <c r="D53" s="10" t="s">
        <v>11</v>
      </c>
      <c r="E53" s="10">
        <v>4</v>
      </c>
      <c r="F53" s="10">
        <v>6</v>
      </c>
      <c r="G53" s="10">
        <v>203</v>
      </c>
    </row>
    <row r="54" spans="1:7" s="7" customFormat="1" ht="25.5" customHeight="1" x14ac:dyDescent="0.5">
      <c r="A54" s="10">
        <v>50</v>
      </c>
      <c r="B54" s="10" t="s">
        <v>829</v>
      </c>
      <c r="C54" s="10" t="s">
        <v>80</v>
      </c>
      <c r="D54" s="10" t="s">
        <v>11</v>
      </c>
      <c r="E54" s="10">
        <v>4</v>
      </c>
      <c r="F54" s="10">
        <v>6</v>
      </c>
      <c r="G54" s="10">
        <v>196</v>
      </c>
    </row>
    <row r="55" spans="1:7" s="7" customFormat="1" ht="25.5" customHeight="1" x14ac:dyDescent="0.5">
      <c r="A55" s="10">
        <v>51</v>
      </c>
      <c r="B55" s="10" t="s">
        <v>830</v>
      </c>
      <c r="C55" s="10" t="s">
        <v>100</v>
      </c>
      <c r="D55" s="10" t="s">
        <v>101</v>
      </c>
      <c r="E55" s="10">
        <v>4</v>
      </c>
      <c r="F55" s="10">
        <v>6</v>
      </c>
      <c r="G55" s="10">
        <v>30</v>
      </c>
    </row>
    <row r="56" spans="1:7" s="7" customFormat="1" ht="25.5" customHeight="1" x14ac:dyDescent="0.5">
      <c r="A56" s="10">
        <v>52</v>
      </c>
      <c r="B56" s="10" t="s">
        <v>831</v>
      </c>
      <c r="C56" s="10" t="s">
        <v>66</v>
      </c>
      <c r="D56" s="10" t="s">
        <v>67</v>
      </c>
      <c r="E56" s="10">
        <v>4</v>
      </c>
      <c r="F56" s="10">
        <v>6</v>
      </c>
      <c r="G56" s="10">
        <v>-61</v>
      </c>
    </row>
    <row r="57" spans="1:7" s="7" customFormat="1" ht="25.5" customHeight="1" x14ac:dyDescent="0.5">
      <c r="A57" s="10">
        <v>53</v>
      </c>
      <c r="B57" s="10" t="s">
        <v>832</v>
      </c>
      <c r="C57" s="10" t="s">
        <v>857</v>
      </c>
      <c r="D57" s="10" t="s">
        <v>49</v>
      </c>
      <c r="E57" s="10">
        <v>4</v>
      </c>
      <c r="F57" s="10">
        <v>6</v>
      </c>
      <c r="G57" s="10">
        <v>-61</v>
      </c>
    </row>
    <row r="58" spans="1:7" s="7" customFormat="1" ht="25.5" customHeight="1" x14ac:dyDescent="0.5">
      <c r="A58" s="10">
        <v>54</v>
      </c>
      <c r="B58" s="10" t="s">
        <v>833</v>
      </c>
      <c r="C58" s="10" t="s">
        <v>67</v>
      </c>
      <c r="D58" s="10" t="s">
        <v>67</v>
      </c>
      <c r="E58" s="10">
        <v>4</v>
      </c>
      <c r="F58" s="10">
        <v>6</v>
      </c>
      <c r="G58" s="10">
        <v>-193</v>
      </c>
    </row>
    <row r="59" spans="1:7" s="7" customFormat="1" ht="25.5" customHeight="1" x14ac:dyDescent="0.5">
      <c r="A59" s="10">
        <v>55</v>
      </c>
      <c r="B59" s="10" t="s">
        <v>834</v>
      </c>
      <c r="C59" s="10" t="s">
        <v>83</v>
      </c>
      <c r="D59" s="10" t="s">
        <v>7</v>
      </c>
      <c r="E59" s="10">
        <v>4</v>
      </c>
      <c r="F59" s="10">
        <v>6</v>
      </c>
      <c r="G59" s="10">
        <v>-262</v>
      </c>
    </row>
    <row r="60" spans="1:7" s="7" customFormat="1" ht="25.5" customHeight="1" x14ac:dyDescent="0.5">
      <c r="A60" s="10">
        <v>56</v>
      </c>
      <c r="B60" s="10" t="s">
        <v>835</v>
      </c>
      <c r="C60" s="10" t="s">
        <v>368</v>
      </c>
      <c r="D60" s="10" t="s">
        <v>14</v>
      </c>
      <c r="E60" s="10">
        <v>4</v>
      </c>
      <c r="F60" s="10">
        <v>6</v>
      </c>
      <c r="G60" s="10">
        <v>-348</v>
      </c>
    </row>
    <row r="61" spans="1:7" s="7" customFormat="1" ht="25.5" customHeight="1" x14ac:dyDescent="0.5">
      <c r="A61" s="10">
        <v>57</v>
      </c>
      <c r="B61" s="10" t="s">
        <v>836</v>
      </c>
      <c r="C61" s="10" t="s">
        <v>856</v>
      </c>
      <c r="D61" s="10" t="s">
        <v>858</v>
      </c>
      <c r="E61" s="10">
        <v>4</v>
      </c>
      <c r="F61" s="10">
        <v>6</v>
      </c>
      <c r="G61" s="10">
        <v>-391</v>
      </c>
    </row>
    <row r="62" spans="1:7" s="7" customFormat="1" ht="25.5" customHeight="1" x14ac:dyDescent="0.5">
      <c r="A62" s="10">
        <v>58</v>
      </c>
      <c r="B62" s="10" t="s">
        <v>837</v>
      </c>
      <c r="C62" s="10" t="s">
        <v>857</v>
      </c>
      <c r="D62" s="10" t="s">
        <v>49</v>
      </c>
      <c r="E62" s="10">
        <v>4</v>
      </c>
      <c r="F62" s="10">
        <v>6</v>
      </c>
      <c r="G62" s="10">
        <v>-444</v>
      </c>
    </row>
    <row r="63" spans="1:7" s="7" customFormat="1" ht="25.5" customHeight="1" x14ac:dyDescent="0.5">
      <c r="A63" s="10">
        <v>59</v>
      </c>
      <c r="B63" s="10" t="s">
        <v>838</v>
      </c>
      <c r="C63" s="10" t="s">
        <v>168</v>
      </c>
      <c r="D63" s="10" t="s">
        <v>169</v>
      </c>
      <c r="E63" s="10">
        <v>4</v>
      </c>
      <c r="F63" s="10">
        <v>6</v>
      </c>
      <c r="G63" s="10">
        <v>-528</v>
      </c>
    </row>
    <row r="64" spans="1:7" s="7" customFormat="1" ht="25.5" customHeight="1" x14ac:dyDescent="0.5">
      <c r="A64" s="10">
        <v>60</v>
      </c>
      <c r="B64" s="10" t="s">
        <v>839</v>
      </c>
      <c r="C64" s="10" t="s">
        <v>80</v>
      </c>
      <c r="D64" s="10" t="s">
        <v>11</v>
      </c>
      <c r="E64" s="10">
        <v>4</v>
      </c>
      <c r="F64" s="10">
        <v>6</v>
      </c>
      <c r="G64" s="10">
        <v>-704</v>
      </c>
    </row>
    <row r="65" spans="1:7" s="7" customFormat="1" ht="25.5" customHeight="1" x14ac:dyDescent="0.5">
      <c r="A65" s="10">
        <v>61</v>
      </c>
      <c r="B65" s="10" t="s">
        <v>840</v>
      </c>
      <c r="C65" s="10" t="s">
        <v>73</v>
      </c>
      <c r="D65" s="10" t="s">
        <v>74</v>
      </c>
      <c r="E65" s="10">
        <v>4</v>
      </c>
      <c r="F65" s="10">
        <v>6</v>
      </c>
      <c r="G65" s="10">
        <v>-1273</v>
      </c>
    </row>
    <row r="66" spans="1:7" s="7" customFormat="1" ht="25.5" customHeight="1" x14ac:dyDescent="0.5">
      <c r="A66" s="10">
        <v>62</v>
      </c>
      <c r="B66" s="10" t="s">
        <v>841</v>
      </c>
      <c r="C66" s="10" t="s">
        <v>376</v>
      </c>
      <c r="D66" s="10" t="s">
        <v>11</v>
      </c>
      <c r="E66" s="10">
        <v>4</v>
      </c>
      <c r="F66" s="10">
        <v>6</v>
      </c>
      <c r="G66" s="10">
        <v>-1330</v>
      </c>
    </row>
    <row r="67" spans="1:7" s="7" customFormat="1" ht="25.5" customHeight="1" x14ac:dyDescent="0.5">
      <c r="A67" s="10">
        <v>63</v>
      </c>
      <c r="B67" s="10" t="s">
        <v>842</v>
      </c>
      <c r="C67" s="10" t="s">
        <v>859</v>
      </c>
      <c r="D67" s="10" t="s">
        <v>14</v>
      </c>
      <c r="E67" s="10">
        <v>3</v>
      </c>
      <c r="F67" s="10">
        <v>7</v>
      </c>
      <c r="G67" s="10">
        <v>-290</v>
      </c>
    </row>
    <row r="68" spans="1:7" s="7" customFormat="1" ht="25.5" customHeight="1" x14ac:dyDescent="0.5">
      <c r="A68" s="10">
        <v>64</v>
      </c>
      <c r="B68" s="10" t="s">
        <v>843</v>
      </c>
      <c r="C68" s="10" t="s">
        <v>1169</v>
      </c>
      <c r="D68" s="10" t="s">
        <v>14</v>
      </c>
      <c r="E68" s="10">
        <v>3</v>
      </c>
      <c r="F68" s="10">
        <v>7</v>
      </c>
      <c r="G68" s="10">
        <v>-815</v>
      </c>
    </row>
    <row r="69" spans="1:7" s="7" customFormat="1" ht="25.5" customHeight="1" x14ac:dyDescent="0.5">
      <c r="A69" s="10">
        <v>65</v>
      </c>
      <c r="B69" s="10" t="s">
        <v>844</v>
      </c>
      <c r="C69" s="10" t="s">
        <v>857</v>
      </c>
      <c r="D69" s="10" t="s">
        <v>49</v>
      </c>
      <c r="E69" s="10">
        <v>3</v>
      </c>
      <c r="F69" s="10">
        <v>7</v>
      </c>
      <c r="G69" s="10">
        <v>-882</v>
      </c>
    </row>
    <row r="70" spans="1:7" s="7" customFormat="1" ht="25.5" customHeight="1" x14ac:dyDescent="0.5">
      <c r="A70" s="10">
        <v>66</v>
      </c>
      <c r="B70" s="10" t="s">
        <v>845</v>
      </c>
      <c r="C70" s="10" t="s">
        <v>168</v>
      </c>
      <c r="D70" s="10" t="s">
        <v>180</v>
      </c>
      <c r="E70" s="10">
        <v>3</v>
      </c>
      <c r="F70" s="10">
        <v>7</v>
      </c>
      <c r="G70" s="10">
        <v>-884</v>
      </c>
    </row>
    <row r="71" spans="1:7" s="7" customFormat="1" ht="25.5" customHeight="1" x14ac:dyDescent="0.5">
      <c r="A71" s="10">
        <v>67</v>
      </c>
      <c r="B71" s="10" t="s">
        <v>846</v>
      </c>
      <c r="C71" s="10" t="s">
        <v>168</v>
      </c>
      <c r="D71" s="10" t="s">
        <v>169</v>
      </c>
      <c r="E71" s="10">
        <v>3</v>
      </c>
      <c r="F71" s="10">
        <v>7</v>
      </c>
      <c r="G71" s="10">
        <v>-1024</v>
      </c>
    </row>
    <row r="72" spans="1:7" s="7" customFormat="1" ht="25.5" customHeight="1" x14ac:dyDescent="0.5">
      <c r="A72" s="10">
        <v>68</v>
      </c>
      <c r="B72" s="10" t="s">
        <v>847</v>
      </c>
      <c r="C72" s="10" t="s">
        <v>376</v>
      </c>
      <c r="D72" s="10" t="s">
        <v>11</v>
      </c>
      <c r="E72" s="10">
        <v>3</v>
      </c>
      <c r="F72" s="10">
        <v>7</v>
      </c>
      <c r="G72" s="10">
        <v>-1077</v>
      </c>
    </row>
    <row r="73" spans="1:7" s="7" customFormat="1" ht="25.5" customHeight="1" x14ac:dyDescent="0.5">
      <c r="A73" s="10">
        <v>69</v>
      </c>
      <c r="B73" s="10" t="s">
        <v>848</v>
      </c>
      <c r="C73" s="10" t="s">
        <v>6</v>
      </c>
      <c r="D73" s="10" t="s">
        <v>853</v>
      </c>
      <c r="E73" s="10">
        <v>2</v>
      </c>
      <c r="F73" s="10">
        <v>8</v>
      </c>
      <c r="G73" s="10">
        <v>-334</v>
      </c>
    </row>
    <row r="74" spans="1:7" s="7" customFormat="1" ht="25.5" customHeight="1" x14ac:dyDescent="0.5">
      <c r="A74" s="10">
        <v>70</v>
      </c>
      <c r="B74" s="10" t="s">
        <v>849</v>
      </c>
      <c r="C74" s="10" t="s">
        <v>152</v>
      </c>
      <c r="D74" s="10" t="s">
        <v>7</v>
      </c>
      <c r="E74" s="10">
        <v>2</v>
      </c>
      <c r="F74" s="10">
        <v>8</v>
      </c>
      <c r="G74" s="10">
        <v>-351</v>
      </c>
    </row>
    <row r="75" spans="1:7" s="7" customFormat="1" ht="25.5" customHeight="1" x14ac:dyDescent="0.5">
      <c r="A75" s="10">
        <v>71</v>
      </c>
      <c r="B75" s="10" t="s">
        <v>850</v>
      </c>
      <c r="C75" s="10" t="s">
        <v>152</v>
      </c>
      <c r="D75" s="10" t="s">
        <v>7</v>
      </c>
      <c r="E75" s="10">
        <v>2</v>
      </c>
      <c r="F75" s="10">
        <v>7</v>
      </c>
      <c r="G75" s="10">
        <v>-1031</v>
      </c>
    </row>
    <row r="76" spans="1:7" s="7" customFormat="1" ht="25.5" customHeight="1" x14ac:dyDescent="0.5">
      <c r="A76" s="10">
        <v>72</v>
      </c>
      <c r="B76" s="10" t="s">
        <v>851</v>
      </c>
      <c r="C76" s="10" t="s">
        <v>376</v>
      </c>
      <c r="D76" s="10" t="s">
        <v>11</v>
      </c>
      <c r="E76" s="10">
        <v>2</v>
      </c>
      <c r="F76" s="10">
        <v>8</v>
      </c>
      <c r="G76" s="10">
        <v>-1323</v>
      </c>
    </row>
  </sheetData>
  <mergeCells count="4">
    <mergeCell ref="A2:G2"/>
    <mergeCell ref="A3:G3"/>
    <mergeCell ref="E5:G6"/>
    <mergeCell ref="A1:G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8"/>
  <sheetViews>
    <sheetView workbookViewId="0">
      <selection activeCell="B12" sqref="B12"/>
    </sheetView>
  </sheetViews>
  <sheetFormatPr defaultRowHeight="15" x14ac:dyDescent="0.25"/>
  <cols>
    <col min="1" max="1" width="11.42578125" customWidth="1"/>
    <col min="2" max="2" width="50.140625" customWidth="1"/>
    <col min="3" max="4" width="14.42578125" customWidth="1"/>
    <col min="5" max="5" width="27.5703125" customWidth="1"/>
  </cols>
  <sheetData>
    <row r="1" spans="1:8" s="40" customFormat="1" ht="26.25" x14ac:dyDescent="0.35">
      <c r="A1" s="67" t="s">
        <v>550</v>
      </c>
      <c r="B1" s="67"/>
      <c r="C1" s="67"/>
      <c r="D1" s="67"/>
      <c r="E1" s="67"/>
      <c r="F1" s="41"/>
      <c r="G1" s="41"/>
      <c r="H1" s="41"/>
    </row>
    <row r="2" spans="1:8" s="40" customFormat="1" ht="26.25" x14ac:dyDescent="0.35">
      <c r="A2" s="67" t="s">
        <v>551</v>
      </c>
      <c r="B2" s="67"/>
      <c r="C2" s="67"/>
      <c r="D2" s="67"/>
      <c r="E2" s="67"/>
      <c r="F2" s="41"/>
      <c r="G2" s="41"/>
    </row>
    <row r="3" spans="1:8" s="40" customFormat="1" ht="26.25" x14ac:dyDescent="0.35">
      <c r="A3" s="74" t="s">
        <v>861</v>
      </c>
      <c r="B3" s="74"/>
      <c r="C3" s="74"/>
      <c r="D3" s="74"/>
      <c r="E3" s="74"/>
      <c r="F3" s="41"/>
      <c r="G3" s="41"/>
      <c r="H3" s="42"/>
    </row>
    <row r="4" spans="1:8" ht="26.25" customHeight="1" x14ac:dyDescent="0.5">
      <c r="A4" s="52" t="s">
        <v>0</v>
      </c>
      <c r="B4" s="52" t="s">
        <v>778</v>
      </c>
      <c r="C4" s="53" t="s">
        <v>1</v>
      </c>
      <c r="D4" s="53" t="s">
        <v>2</v>
      </c>
      <c r="E4" s="53" t="s">
        <v>397</v>
      </c>
      <c r="F4" s="14"/>
      <c r="G4" s="14"/>
    </row>
    <row r="5" spans="1:8" ht="26.25" customHeight="1" x14ac:dyDescent="0.5">
      <c r="A5" s="44">
        <v>1</v>
      </c>
      <c r="B5" s="49" t="s">
        <v>863</v>
      </c>
      <c r="C5" s="69" t="s">
        <v>548</v>
      </c>
      <c r="D5" s="69"/>
      <c r="E5" s="70"/>
      <c r="G5" s="14"/>
    </row>
    <row r="6" spans="1:8" ht="26.25" customHeight="1" x14ac:dyDescent="0.5">
      <c r="A6" s="51">
        <v>2</v>
      </c>
      <c r="B6" s="49" t="s">
        <v>864</v>
      </c>
      <c r="C6" s="72"/>
      <c r="D6" s="72"/>
      <c r="E6" s="73"/>
    </row>
    <row r="7" spans="1:8" ht="26.25" customHeight="1" x14ac:dyDescent="0.5">
      <c r="A7" s="11">
        <v>3</v>
      </c>
      <c r="B7" s="22" t="s">
        <v>865</v>
      </c>
      <c r="C7" s="17">
        <v>10</v>
      </c>
      <c r="D7" s="10">
        <v>5</v>
      </c>
      <c r="E7" s="22">
        <v>537</v>
      </c>
    </row>
    <row r="8" spans="1:8" ht="26.25" customHeight="1" x14ac:dyDescent="0.5">
      <c r="A8" s="26">
        <v>4</v>
      </c>
      <c r="B8" s="22" t="s">
        <v>866</v>
      </c>
      <c r="C8" s="17">
        <v>9</v>
      </c>
      <c r="D8" s="10">
        <v>6</v>
      </c>
      <c r="E8" s="22">
        <v>529</v>
      </c>
    </row>
    <row r="9" spans="1:8" ht="26.25" customHeight="1" x14ac:dyDescent="0.5">
      <c r="A9" s="11">
        <v>5</v>
      </c>
      <c r="B9" s="22" t="s">
        <v>867</v>
      </c>
      <c r="C9" s="17">
        <v>9</v>
      </c>
      <c r="D9" s="10">
        <v>6</v>
      </c>
      <c r="E9" s="22">
        <v>513</v>
      </c>
    </row>
    <row r="10" spans="1:8" ht="26.25" customHeight="1" x14ac:dyDescent="0.5">
      <c r="A10" s="26">
        <v>6</v>
      </c>
      <c r="B10" s="22" t="s">
        <v>868</v>
      </c>
      <c r="C10" s="17">
        <v>9</v>
      </c>
      <c r="D10" s="10">
        <v>6</v>
      </c>
      <c r="E10" s="22">
        <v>178</v>
      </c>
    </row>
    <row r="11" spans="1:8" ht="26.25" customHeight="1" x14ac:dyDescent="0.5">
      <c r="A11" s="11">
        <v>7</v>
      </c>
      <c r="B11" s="22" t="s">
        <v>869</v>
      </c>
      <c r="C11" s="17">
        <v>9</v>
      </c>
      <c r="D11" s="10">
        <v>6</v>
      </c>
      <c r="E11" s="22" t="s">
        <v>877</v>
      </c>
    </row>
    <row r="12" spans="1:8" ht="26.25" customHeight="1" x14ac:dyDescent="0.5">
      <c r="A12" s="26">
        <v>8</v>
      </c>
      <c r="B12" s="22" t="s">
        <v>870</v>
      </c>
      <c r="C12" s="17">
        <v>8</v>
      </c>
      <c r="D12" s="10">
        <v>7</v>
      </c>
      <c r="E12" s="22">
        <v>621</v>
      </c>
    </row>
    <row r="13" spans="1:8" ht="26.25" customHeight="1" x14ac:dyDescent="0.5">
      <c r="A13" s="11">
        <v>9</v>
      </c>
      <c r="B13" s="22" t="s">
        <v>871</v>
      </c>
      <c r="C13" s="17">
        <v>8</v>
      </c>
      <c r="D13" s="10">
        <v>7</v>
      </c>
      <c r="E13" s="22">
        <v>445</v>
      </c>
    </row>
    <row r="14" spans="1:8" ht="26.25" customHeight="1" x14ac:dyDescent="0.5">
      <c r="A14" s="26">
        <v>10</v>
      </c>
      <c r="B14" s="22" t="s">
        <v>872</v>
      </c>
      <c r="C14" s="17">
        <v>8</v>
      </c>
      <c r="D14" s="10">
        <v>7</v>
      </c>
      <c r="E14" s="22">
        <v>143</v>
      </c>
    </row>
    <row r="15" spans="1:8" ht="26.25" customHeight="1" x14ac:dyDescent="0.5">
      <c r="A15" s="11">
        <v>11</v>
      </c>
      <c r="B15" s="22" t="s">
        <v>873</v>
      </c>
      <c r="C15" s="17">
        <v>8</v>
      </c>
      <c r="D15" s="10">
        <v>7</v>
      </c>
      <c r="E15" s="22" t="s">
        <v>878</v>
      </c>
    </row>
    <row r="16" spans="1:8" ht="26.25" customHeight="1" x14ac:dyDescent="0.5">
      <c r="A16" s="26">
        <v>12</v>
      </c>
      <c r="B16" s="22" t="s">
        <v>874</v>
      </c>
      <c r="C16" s="17">
        <v>8</v>
      </c>
      <c r="D16" s="10">
        <v>7</v>
      </c>
      <c r="E16" s="22" t="s">
        <v>879</v>
      </c>
    </row>
    <row r="17" spans="1:5" ht="26.25" customHeight="1" x14ac:dyDescent="0.5">
      <c r="A17" s="11">
        <v>13</v>
      </c>
      <c r="B17" s="22" t="s">
        <v>875</v>
      </c>
      <c r="C17" s="17">
        <v>7</v>
      </c>
      <c r="D17" s="10">
        <v>8</v>
      </c>
      <c r="E17" s="22" t="s">
        <v>880</v>
      </c>
    </row>
    <row r="18" spans="1:5" ht="26.25" customHeight="1" x14ac:dyDescent="0.5">
      <c r="A18" s="26">
        <v>14</v>
      </c>
      <c r="B18" s="22" t="s">
        <v>876</v>
      </c>
      <c r="C18" s="17">
        <v>6</v>
      </c>
      <c r="D18" s="10">
        <v>9</v>
      </c>
      <c r="E18" s="22">
        <v>353</v>
      </c>
    </row>
  </sheetData>
  <mergeCells count="4">
    <mergeCell ref="C5:E6"/>
    <mergeCell ref="A1:E1"/>
    <mergeCell ref="A2:E2"/>
    <mergeCell ref="A3:E3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3"/>
  <sheetViews>
    <sheetView workbookViewId="0">
      <selection activeCell="D11" sqref="D11"/>
    </sheetView>
  </sheetViews>
  <sheetFormatPr defaultRowHeight="15" x14ac:dyDescent="0.25"/>
  <cols>
    <col min="2" max="3" width="23.5703125" customWidth="1"/>
    <col min="4" max="4" width="51.7109375" customWidth="1"/>
    <col min="5" max="5" width="14.5703125" customWidth="1"/>
    <col min="8" max="8" width="11.28515625" customWidth="1"/>
  </cols>
  <sheetData>
    <row r="1" spans="1:8" s="40" customFormat="1" ht="26.25" x14ac:dyDescent="0.35">
      <c r="A1" s="67" t="s">
        <v>550</v>
      </c>
      <c r="B1" s="67"/>
      <c r="C1" s="67"/>
      <c r="D1" s="67"/>
      <c r="E1" s="67"/>
      <c r="F1" s="67"/>
      <c r="G1" s="67"/>
      <c r="H1" s="67"/>
    </row>
    <row r="2" spans="1:8" s="40" customFormat="1" ht="26.25" x14ac:dyDescent="0.35">
      <c r="A2" s="67" t="s">
        <v>551</v>
      </c>
      <c r="B2" s="67"/>
      <c r="C2" s="67"/>
      <c r="D2" s="67"/>
      <c r="E2" s="67"/>
      <c r="F2" s="67"/>
      <c r="G2" s="67"/>
      <c r="H2" s="67"/>
    </row>
    <row r="3" spans="1:8" s="40" customFormat="1" ht="26.25" x14ac:dyDescent="0.35">
      <c r="A3" s="74" t="s">
        <v>881</v>
      </c>
      <c r="B3" s="74"/>
      <c r="C3" s="74"/>
      <c r="D3" s="74"/>
      <c r="E3" s="74"/>
      <c r="F3" s="74"/>
      <c r="G3" s="74"/>
      <c r="H3" s="74"/>
    </row>
    <row r="4" spans="1:8" s="7" customFormat="1" ht="25.5" customHeight="1" x14ac:dyDescent="0.5">
      <c r="A4" s="52" t="s">
        <v>0</v>
      </c>
      <c r="B4" s="52" t="s">
        <v>1166</v>
      </c>
      <c r="C4" s="52" t="s">
        <v>1166</v>
      </c>
      <c r="D4" s="52" t="s">
        <v>242</v>
      </c>
      <c r="E4" s="52" t="s">
        <v>3</v>
      </c>
      <c r="F4" s="53" t="s">
        <v>1</v>
      </c>
      <c r="G4" s="53" t="s">
        <v>2</v>
      </c>
      <c r="H4" s="53" t="s">
        <v>397</v>
      </c>
    </row>
    <row r="5" spans="1:8" s="7" customFormat="1" ht="25.5" customHeight="1" x14ac:dyDescent="0.5">
      <c r="A5" s="43">
        <v>1</v>
      </c>
      <c r="B5" s="43" t="s">
        <v>882</v>
      </c>
      <c r="C5" s="43" t="s">
        <v>549</v>
      </c>
      <c r="D5" s="43" t="s">
        <v>883</v>
      </c>
      <c r="E5" s="44" t="s">
        <v>11</v>
      </c>
      <c r="F5" s="68" t="s">
        <v>548</v>
      </c>
      <c r="G5" s="69"/>
      <c r="H5" s="70"/>
    </row>
    <row r="6" spans="1:8" s="7" customFormat="1" ht="25.5" customHeight="1" x14ac:dyDescent="0.5">
      <c r="A6" s="43">
        <v>2</v>
      </c>
      <c r="B6" s="43" t="s">
        <v>884</v>
      </c>
      <c r="C6" s="43" t="s">
        <v>885</v>
      </c>
      <c r="D6" s="43" t="s">
        <v>36</v>
      </c>
      <c r="E6" s="44" t="s">
        <v>37</v>
      </c>
      <c r="F6" s="71"/>
      <c r="G6" s="72"/>
      <c r="H6" s="73"/>
    </row>
    <row r="7" spans="1:8" s="7" customFormat="1" ht="25.5" customHeight="1" x14ac:dyDescent="0.5">
      <c r="A7" s="10">
        <v>3</v>
      </c>
      <c r="B7" s="10" t="s">
        <v>886</v>
      </c>
      <c r="C7" s="10" t="s">
        <v>887</v>
      </c>
      <c r="D7" s="10" t="s">
        <v>48</v>
      </c>
      <c r="E7" s="10" t="s">
        <v>49</v>
      </c>
      <c r="F7" s="12">
        <v>7</v>
      </c>
      <c r="G7" s="12">
        <f t="shared" ref="G7:G33" si="0">9-F7</f>
        <v>2</v>
      </c>
      <c r="H7" s="12">
        <v>669</v>
      </c>
    </row>
    <row r="8" spans="1:8" s="7" customFormat="1" ht="25.5" customHeight="1" x14ac:dyDescent="0.5">
      <c r="A8" s="10">
        <v>4</v>
      </c>
      <c r="B8" s="10" t="s">
        <v>888</v>
      </c>
      <c r="C8" s="10" t="s">
        <v>889</v>
      </c>
      <c r="D8" s="10" t="s">
        <v>48</v>
      </c>
      <c r="E8" s="10" t="s">
        <v>49</v>
      </c>
      <c r="F8" s="10">
        <v>7</v>
      </c>
      <c r="G8" s="10">
        <f t="shared" si="0"/>
        <v>2</v>
      </c>
      <c r="H8" s="10">
        <v>574</v>
      </c>
    </row>
    <row r="9" spans="1:8" s="7" customFormat="1" ht="25.5" customHeight="1" x14ac:dyDescent="0.5">
      <c r="A9" s="10">
        <v>5</v>
      </c>
      <c r="B9" s="10" t="s">
        <v>890</v>
      </c>
      <c r="C9" s="10" t="s">
        <v>891</v>
      </c>
      <c r="D9" s="10" t="s">
        <v>36</v>
      </c>
      <c r="E9" s="10" t="s">
        <v>37</v>
      </c>
      <c r="F9" s="10">
        <v>6</v>
      </c>
      <c r="G9" s="10">
        <f t="shared" si="0"/>
        <v>3</v>
      </c>
      <c r="H9" s="10">
        <v>552</v>
      </c>
    </row>
    <row r="10" spans="1:8" s="7" customFormat="1" ht="25.5" customHeight="1" x14ac:dyDescent="0.5">
      <c r="A10" s="10">
        <v>6</v>
      </c>
      <c r="B10" s="10" t="s">
        <v>892</v>
      </c>
      <c r="C10" s="10" t="s">
        <v>893</v>
      </c>
      <c r="D10" s="10" t="s">
        <v>95</v>
      </c>
      <c r="E10" s="10" t="s">
        <v>96</v>
      </c>
      <c r="F10" s="10">
        <v>6</v>
      </c>
      <c r="G10" s="10">
        <f t="shared" si="0"/>
        <v>3</v>
      </c>
      <c r="H10" s="10">
        <v>324</v>
      </c>
    </row>
    <row r="11" spans="1:8" s="7" customFormat="1" ht="25.5" customHeight="1" x14ac:dyDescent="0.5">
      <c r="A11" s="10">
        <v>7</v>
      </c>
      <c r="B11" s="10" t="s">
        <v>1162</v>
      </c>
      <c r="C11" s="10" t="s">
        <v>894</v>
      </c>
      <c r="D11" s="10" t="s">
        <v>95</v>
      </c>
      <c r="E11" s="10" t="s">
        <v>96</v>
      </c>
      <c r="F11" s="10">
        <v>6</v>
      </c>
      <c r="G11" s="10">
        <f t="shared" si="0"/>
        <v>3</v>
      </c>
      <c r="H11" s="10">
        <v>304</v>
      </c>
    </row>
    <row r="12" spans="1:8" s="7" customFormat="1" ht="25.5" customHeight="1" x14ac:dyDescent="0.5">
      <c r="A12" s="10">
        <v>8</v>
      </c>
      <c r="B12" s="10" t="s">
        <v>895</v>
      </c>
      <c r="C12" s="10" t="s">
        <v>896</v>
      </c>
      <c r="D12" s="10" t="s">
        <v>30</v>
      </c>
      <c r="E12" s="10" t="s">
        <v>14</v>
      </c>
      <c r="F12" s="10">
        <v>6</v>
      </c>
      <c r="G12" s="10">
        <f t="shared" si="0"/>
        <v>3</v>
      </c>
      <c r="H12" s="10">
        <v>257</v>
      </c>
    </row>
    <row r="13" spans="1:8" s="7" customFormat="1" ht="25.5" customHeight="1" x14ac:dyDescent="0.5">
      <c r="A13" s="10">
        <v>9</v>
      </c>
      <c r="B13" s="10" t="s">
        <v>897</v>
      </c>
      <c r="C13" s="10" t="s">
        <v>898</v>
      </c>
      <c r="D13" s="10" t="s">
        <v>439</v>
      </c>
      <c r="E13" s="10" t="s">
        <v>14</v>
      </c>
      <c r="F13" s="10">
        <v>6</v>
      </c>
      <c r="G13" s="10">
        <f t="shared" si="0"/>
        <v>3</v>
      </c>
      <c r="H13" s="10">
        <v>153</v>
      </c>
    </row>
    <row r="14" spans="1:8" s="7" customFormat="1" ht="25.5" customHeight="1" x14ac:dyDescent="0.5">
      <c r="A14" s="10">
        <v>10</v>
      </c>
      <c r="B14" s="10" t="s">
        <v>899</v>
      </c>
      <c r="C14" s="10" t="s">
        <v>900</v>
      </c>
      <c r="D14" s="10" t="s">
        <v>266</v>
      </c>
      <c r="E14" s="10" t="s">
        <v>14</v>
      </c>
      <c r="F14" s="10">
        <v>5</v>
      </c>
      <c r="G14" s="10">
        <f t="shared" si="0"/>
        <v>4</v>
      </c>
      <c r="H14" s="10">
        <v>240</v>
      </c>
    </row>
    <row r="15" spans="1:8" s="7" customFormat="1" ht="25.5" customHeight="1" x14ac:dyDescent="0.5">
      <c r="A15" s="10">
        <v>11</v>
      </c>
      <c r="B15" s="10" t="s">
        <v>901</v>
      </c>
      <c r="C15" s="10" t="s">
        <v>902</v>
      </c>
      <c r="D15" s="10" t="s">
        <v>13</v>
      </c>
      <c r="E15" s="10" t="s">
        <v>14</v>
      </c>
      <c r="F15" s="10">
        <v>5</v>
      </c>
      <c r="G15" s="10">
        <f t="shared" si="0"/>
        <v>4</v>
      </c>
      <c r="H15" s="10">
        <v>199</v>
      </c>
    </row>
    <row r="16" spans="1:8" s="7" customFormat="1" ht="25.5" customHeight="1" x14ac:dyDescent="0.5">
      <c r="A16" s="10">
        <v>12</v>
      </c>
      <c r="B16" s="10" t="s">
        <v>903</v>
      </c>
      <c r="C16" s="10" t="s">
        <v>904</v>
      </c>
      <c r="D16" s="10" t="s">
        <v>13</v>
      </c>
      <c r="E16" s="10" t="s">
        <v>14</v>
      </c>
      <c r="F16" s="10">
        <v>5</v>
      </c>
      <c r="G16" s="10">
        <f t="shared" si="0"/>
        <v>4</v>
      </c>
      <c r="H16" s="10">
        <v>83</v>
      </c>
    </row>
    <row r="17" spans="1:8" s="7" customFormat="1" ht="25.5" customHeight="1" x14ac:dyDescent="0.5">
      <c r="A17" s="10">
        <v>13</v>
      </c>
      <c r="B17" s="10" t="s">
        <v>905</v>
      </c>
      <c r="C17" s="10" t="s">
        <v>906</v>
      </c>
      <c r="D17" s="10" t="s">
        <v>13</v>
      </c>
      <c r="E17" s="10" t="s">
        <v>14</v>
      </c>
      <c r="F17" s="10">
        <v>5</v>
      </c>
      <c r="G17" s="10">
        <f t="shared" si="0"/>
        <v>4</v>
      </c>
      <c r="H17" s="10">
        <v>25</v>
      </c>
    </row>
    <row r="18" spans="1:8" s="7" customFormat="1" ht="25.5" customHeight="1" x14ac:dyDescent="0.5">
      <c r="A18" s="10">
        <v>14</v>
      </c>
      <c r="B18" s="10" t="s">
        <v>907</v>
      </c>
      <c r="C18" s="10" t="s">
        <v>908</v>
      </c>
      <c r="D18" s="10" t="s">
        <v>30</v>
      </c>
      <c r="E18" s="10" t="s">
        <v>14</v>
      </c>
      <c r="F18" s="10">
        <v>5</v>
      </c>
      <c r="G18" s="10">
        <f t="shared" si="0"/>
        <v>4</v>
      </c>
      <c r="H18" s="10">
        <v>15</v>
      </c>
    </row>
    <row r="19" spans="1:8" s="7" customFormat="1" ht="25.5" customHeight="1" x14ac:dyDescent="0.5">
      <c r="A19" s="10">
        <v>15</v>
      </c>
      <c r="B19" s="10" t="s">
        <v>909</v>
      </c>
      <c r="C19" s="10" t="s">
        <v>910</v>
      </c>
      <c r="D19" s="10" t="s">
        <v>13</v>
      </c>
      <c r="E19" s="10" t="s">
        <v>14</v>
      </c>
      <c r="F19" s="10">
        <v>5</v>
      </c>
      <c r="G19" s="10">
        <f t="shared" si="0"/>
        <v>4</v>
      </c>
      <c r="H19" s="10">
        <v>-5</v>
      </c>
    </row>
    <row r="20" spans="1:8" s="7" customFormat="1" ht="25.5" customHeight="1" x14ac:dyDescent="0.5">
      <c r="A20" s="10">
        <v>16</v>
      </c>
      <c r="B20" s="10" t="s">
        <v>911</v>
      </c>
      <c r="C20" s="10" t="s">
        <v>912</v>
      </c>
      <c r="D20" s="10" t="s">
        <v>95</v>
      </c>
      <c r="E20" s="10" t="s">
        <v>96</v>
      </c>
      <c r="F20" s="10">
        <v>5</v>
      </c>
      <c r="G20" s="10">
        <f t="shared" si="0"/>
        <v>4</v>
      </c>
      <c r="H20" s="10">
        <v>-361</v>
      </c>
    </row>
    <row r="21" spans="1:8" s="7" customFormat="1" ht="25.5" customHeight="1" x14ac:dyDescent="0.5">
      <c r="A21" s="10">
        <v>17</v>
      </c>
      <c r="B21" s="10" t="s">
        <v>913</v>
      </c>
      <c r="C21" s="10" t="s">
        <v>914</v>
      </c>
      <c r="D21" s="10" t="s">
        <v>77</v>
      </c>
      <c r="E21" s="10" t="s">
        <v>14</v>
      </c>
      <c r="F21" s="10">
        <v>4</v>
      </c>
      <c r="G21" s="10">
        <f t="shared" si="0"/>
        <v>5</v>
      </c>
      <c r="H21" s="10">
        <v>58</v>
      </c>
    </row>
    <row r="22" spans="1:8" s="7" customFormat="1" ht="25.5" customHeight="1" x14ac:dyDescent="0.5">
      <c r="A22" s="10">
        <v>18</v>
      </c>
      <c r="B22" s="10" t="s">
        <v>915</v>
      </c>
      <c r="C22" s="10" t="s">
        <v>916</v>
      </c>
      <c r="D22" s="10" t="s">
        <v>471</v>
      </c>
      <c r="E22" s="10" t="s">
        <v>14</v>
      </c>
      <c r="F22" s="10">
        <v>4</v>
      </c>
      <c r="G22" s="10">
        <f t="shared" si="0"/>
        <v>5</v>
      </c>
      <c r="H22" s="10">
        <v>-145</v>
      </c>
    </row>
    <row r="23" spans="1:8" s="7" customFormat="1" ht="25.5" customHeight="1" x14ac:dyDescent="0.5">
      <c r="A23" s="10">
        <v>19</v>
      </c>
      <c r="B23" s="10" t="s">
        <v>917</v>
      </c>
      <c r="C23" s="10" t="s">
        <v>918</v>
      </c>
      <c r="D23" s="10" t="s">
        <v>95</v>
      </c>
      <c r="E23" s="10" t="s">
        <v>96</v>
      </c>
      <c r="F23" s="10">
        <v>4</v>
      </c>
      <c r="G23" s="10">
        <f t="shared" si="0"/>
        <v>5</v>
      </c>
      <c r="H23" s="10">
        <v>-284</v>
      </c>
    </row>
    <row r="24" spans="1:8" s="7" customFormat="1" ht="25.5" customHeight="1" x14ac:dyDescent="0.5">
      <c r="A24" s="10">
        <v>20</v>
      </c>
      <c r="B24" s="10" t="s">
        <v>919</v>
      </c>
      <c r="C24" s="10" t="s">
        <v>920</v>
      </c>
      <c r="D24" s="10" t="s">
        <v>177</v>
      </c>
      <c r="E24" s="10" t="s">
        <v>14</v>
      </c>
      <c r="F24" s="10">
        <v>4</v>
      </c>
      <c r="G24" s="10">
        <f t="shared" si="0"/>
        <v>5</v>
      </c>
      <c r="H24" s="10">
        <v>-293</v>
      </c>
    </row>
    <row r="25" spans="1:8" s="7" customFormat="1" ht="25.5" customHeight="1" x14ac:dyDescent="0.5">
      <c r="A25" s="10">
        <v>21</v>
      </c>
      <c r="B25" s="10" t="s">
        <v>921</v>
      </c>
      <c r="C25" s="10" t="s">
        <v>922</v>
      </c>
      <c r="D25" s="10" t="s">
        <v>13</v>
      </c>
      <c r="E25" s="10" t="s">
        <v>14</v>
      </c>
      <c r="F25" s="10">
        <v>4</v>
      </c>
      <c r="G25" s="10">
        <f t="shared" si="0"/>
        <v>5</v>
      </c>
      <c r="H25" s="10">
        <v>-336</v>
      </c>
    </row>
    <row r="26" spans="1:8" s="7" customFormat="1" ht="25.5" customHeight="1" x14ac:dyDescent="0.5">
      <c r="A26" s="10">
        <v>22</v>
      </c>
      <c r="B26" s="10" t="s">
        <v>923</v>
      </c>
      <c r="C26" s="10" t="s">
        <v>924</v>
      </c>
      <c r="D26" s="10" t="s">
        <v>77</v>
      </c>
      <c r="E26" s="10" t="s">
        <v>14</v>
      </c>
      <c r="F26" s="10">
        <v>4</v>
      </c>
      <c r="G26" s="10">
        <f t="shared" si="0"/>
        <v>5</v>
      </c>
      <c r="H26" s="10">
        <v>-348</v>
      </c>
    </row>
    <row r="27" spans="1:8" s="7" customFormat="1" ht="25.5" customHeight="1" x14ac:dyDescent="0.5">
      <c r="A27" s="10">
        <v>23</v>
      </c>
      <c r="B27" s="10" t="s">
        <v>925</v>
      </c>
      <c r="C27" s="10" t="s">
        <v>926</v>
      </c>
      <c r="D27" s="10" t="s">
        <v>77</v>
      </c>
      <c r="E27" s="10" t="s">
        <v>14</v>
      </c>
      <c r="F27" s="10">
        <v>3</v>
      </c>
      <c r="G27" s="10">
        <f t="shared" si="0"/>
        <v>6</v>
      </c>
      <c r="H27" s="10">
        <v>-20</v>
      </c>
    </row>
    <row r="28" spans="1:8" s="7" customFormat="1" ht="25.5" customHeight="1" x14ac:dyDescent="0.5">
      <c r="A28" s="10">
        <v>24</v>
      </c>
      <c r="B28" s="10" t="s">
        <v>927</v>
      </c>
      <c r="C28" s="10" t="s">
        <v>928</v>
      </c>
      <c r="D28" s="10" t="s">
        <v>172</v>
      </c>
      <c r="E28" s="10" t="s">
        <v>14</v>
      </c>
      <c r="F28" s="10">
        <v>3</v>
      </c>
      <c r="G28" s="10">
        <f t="shared" si="0"/>
        <v>6</v>
      </c>
      <c r="H28" s="10">
        <v>-113</v>
      </c>
    </row>
    <row r="29" spans="1:8" s="7" customFormat="1" ht="25.5" customHeight="1" x14ac:dyDescent="0.5">
      <c r="A29" s="10">
        <v>25</v>
      </c>
      <c r="B29" s="10" t="s">
        <v>929</v>
      </c>
      <c r="C29" s="10" t="s">
        <v>930</v>
      </c>
      <c r="D29" s="10" t="s">
        <v>172</v>
      </c>
      <c r="E29" s="10" t="s">
        <v>14</v>
      </c>
      <c r="F29" s="10">
        <v>3</v>
      </c>
      <c r="G29" s="10">
        <f t="shared" si="0"/>
        <v>6</v>
      </c>
      <c r="H29" s="10">
        <v>-397</v>
      </c>
    </row>
    <row r="30" spans="1:8" s="7" customFormat="1" ht="25.5" customHeight="1" x14ac:dyDescent="0.5">
      <c r="A30" s="10">
        <v>26</v>
      </c>
      <c r="B30" s="10" t="s">
        <v>931</v>
      </c>
      <c r="C30" s="10" t="s">
        <v>932</v>
      </c>
      <c r="D30" s="10" t="s">
        <v>77</v>
      </c>
      <c r="E30" s="10" t="s">
        <v>14</v>
      </c>
      <c r="F30" s="10">
        <v>3</v>
      </c>
      <c r="G30" s="10">
        <f t="shared" si="0"/>
        <v>6</v>
      </c>
      <c r="H30" s="10">
        <v>-449</v>
      </c>
    </row>
    <row r="31" spans="1:8" s="7" customFormat="1" ht="25.5" customHeight="1" x14ac:dyDescent="0.5">
      <c r="A31" s="10">
        <v>27</v>
      </c>
      <c r="B31" s="10" t="s">
        <v>933</v>
      </c>
      <c r="C31" s="10" t="s">
        <v>934</v>
      </c>
      <c r="D31" s="10" t="s">
        <v>95</v>
      </c>
      <c r="E31" s="10" t="s">
        <v>96</v>
      </c>
      <c r="F31" s="10">
        <v>3</v>
      </c>
      <c r="G31" s="10">
        <f t="shared" si="0"/>
        <v>6</v>
      </c>
      <c r="H31" s="10">
        <v>-616</v>
      </c>
    </row>
    <row r="32" spans="1:8" s="7" customFormat="1" ht="25.5" customHeight="1" x14ac:dyDescent="0.5">
      <c r="A32" s="10">
        <v>28</v>
      </c>
      <c r="B32" s="10" t="s">
        <v>935</v>
      </c>
      <c r="C32" s="10" t="s">
        <v>936</v>
      </c>
      <c r="D32" s="10" t="s">
        <v>266</v>
      </c>
      <c r="E32" s="10" t="s">
        <v>14</v>
      </c>
      <c r="F32" s="10">
        <v>2</v>
      </c>
      <c r="G32" s="10">
        <f t="shared" si="0"/>
        <v>7</v>
      </c>
      <c r="H32" s="10">
        <v>-667</v>
      </c>
    </row>
    <row r="33" spans="1:8" s="7" customFormat="1" ht="25.5" customHeight="1" x14ac:dyDescent="0.5">
      <c r="A33" s="10">
        <v>29</v>
      </c>
      <c r="B33" s="10" t="s">
        <v>937</v>
      </c>
      <c r="C33" s="10" t="s">
        <v>938</v>
      </c>
      <c r="D33" s="10" t="s">
        <v>266</v>
      </c>
      <c r="E33" s="10" t="s">
        <v>14</v>
      </c>
      <c r="F33" s="10">
        <v>1</v>
      </c>
      <c r="G33" s="10">
        <f t="shared" si="0"/>
        <v>8</v>
      </c>
      <c r="H33" s="10">
        <v>-647</v>
      </c>
    </row>
  </sheetData>
  <mergeCells count="4">
    <mergeCell ref="A1:H1"/>
    <mergeCell ref="F5:H6"/>
    <mergeCell ref="A2:H2"/>
    <mergeCell ref="A3:H3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D10" sqref="D10"/>
    </sheetView>
  </sheetViews>
  <sheetFormatPr defaultRowHeight="15" x14ac:dyDescent="0.25"/>
  <cols>
    <col min="2" max="3" width="23.7109375" customWidth="1"/>
    <col min="4" max="4" width="41.28515625" bestFit="1" customWidth="1"/>
    <col min="5" max="5" width="14.5703125" customWidth="1"/>
    <col min="8" max="8" width="11" customWidth="1"/>
  </cols>
  <sheetData>
    <row r="1" spans="1:8" s="40" customFormat="1" ht="26.25" x14ac:dyDescent="0.35">
      <c r="A1" s="67" t="s">
        <v>550</v>
      </c>
      <c r="B1" s="67"/>
      <c r="C1" s="67"/>
      <c r="D1" s="67"/>
      <c r="E1" s="67"/>
      <c r="F1" s="67"/>
      <c r="G1" s="67"/>
      <c r="H1" s="67"/>
    </row>
    <row r="2" spans="1:8" s="40" customFormat="1" ht="26.25" x14ac:dyDescent="0.35">
      <c r="A2" s="67" t="s">
        <v>551</v>
      </c>
      <c r="B2" s="67"/>
      <c r="C2" s="67"/>
      <c r="D2" s="67"/>
      <c r="E2" s="67"/>
      <c r="F2" s="67"/>
      <c r="G2" s="67"/>
      <c r="H2" s="67"/>
    </row>
    <row r="3" spans="1:8" s="40" customFormat="1" ht="26.25" x14ac:dyDescent="0.35">
      <c r="A3" s="74" t="s">
        <v>939</v>
      </c>
      <c r="B3" s="74"/>
      <c r="C3" s="74"/>
      <c r="D3" s="74"/>
      <c r="E3" s="74"/>
      <c r="F3" s="74"/>
      <c r="G3" s="74"/>
      <c r="H3" s="74"/>
    </row>
    <row r="4" spans="1:8" ht="26.25" customHeight="1" x14ac:dyDescent="0.5">
      <c r="A4" s="52" t="s">
        <v>0</v>
      </c>
      <c r="B4" s="52" t="s">
        <v>1166</v>
      </c>
      <c r="C4" s="52" t="s">
        <v>1166</v>
      </c>
      <c r="D4" s="52" t="s">
        <v>242</v>
      </c>
      <c r="E4" s="52" t="s">
        <v>3</v>
      </c>
      <c r="F4" s="53" t="s">
        <v>1</v>
      </c>
      <c r="G4" s="53" t="s">
        <v>2</v>
      </c>
      <c r="H4" s="53" t="s">
        <v>397</v>
      </c>
    </row>
    <row r="5" spans="1:8" ht="26.25" customHeight="1" x14ac:dyDescent="0.5">
      <c r="A5" s="43">
        <v>1</v>
      </c>
      <c r="B5" s="43" t="s">
        <v>940</v>
      </c>
      <c r="C5" s="43" t="s">
        <v>549</v>
      </c>
      <c r="D5" s="43" t="s">
        <v>941</v>
      </c>
      <c r="E5" s="44" t="s">
        <v>11</v>
      </c>
      <c r="F5" s="68" t="s">
        <v>548</v>
      </c>
      <c r="G5" s="69"/>
      <c r="H5" s="70"/>
    </row>
    <row r="6" spans="1:8" ht="26.25" customHeight="1" x14ac:dyDescent="0.5">
      <c r="A6" s="43">
        <v>2</v>
      </c>
      <c r="B6" s="43" t="s">
        <v>942</v>
      </c>
      <c r="C6" s="43" t="s">
        <v>943</v>
      </c>
      <c r="D6" s="43" t="s">
        <v>48</v>
      </c>
      <c r="E6" s="44" t="s">
        <v>49</v>
      </c>
      <c r="F6" s="71"/>
      <c r="G6" s="72"/>
      <c r="H6" s="73"/>
    </row>
    <row r="7" spans="1:8" ht="26.25" customHeight="1" x14ac:dyDescent="0.5">
      <c r="A7" s="10">
        <v>3</v>
      </c>
      <c r="B7" s="10" t="s">
        <v>944</v>
      </c>
      <c r="C7" s="10" t="s">
        <v>945</v>
      </c>
      <c r="D7" s="10" t="s">
        <v>36</v>
      </c>
      <c r="E7" s="10" t="s">
        <v>37</v>
      </c>
      <c r="F7" s="12">
        <v>7</v>
      </c>
      <c r="G7" s="12">
        <f t="shared" ref="G7:G35" si="0">10-F7</f>
        <v>3</v>
      </c>
      <c r="H7" s="12">
        <v>964</v>
      </c>
    </row>
    <row r="8" spans="1:8" ht="26.25" customHeight="1" x14ac:dyDescent="0.5">
      <c r="A8" s="10">
        <v>4</v>
      </c>
      <c r="B8" s="10" t="s">
        <v>946</v>
      </c>
      <c r="C8" s="10" t="s">
        <v>947</v>
      </c>
      <c r="D8" s="10" t="s">
        <v>48</v>
      </c>
      <c r="E8" s="10" t="s">
        <v>49</v>
      </c>
      <c r="F8" s="10">
        <v>7</v>
      </c>
      <c r="G8" s="10">
        <f t="shared" si="0"/>
        <v>3</v>
      </c>
      <c r="H8" s="10">
        <v>723</v>
      </c>
    </row>
    <row r="9" spans="1:8" ht="26.25" customHeight="1" x14ac:dyDescent="0.5">
      <c r="A9" s="10">
        <v>5</v>
      </c>
      <c r="B9" s="10" t="s">
        <v>948</v>
      </c>
      <c r="C9" s="10" t="s">
        <v>949</v>
      </c>
      <c r="D9" s="10" t="s">
        <v>371</v>
      </c>
      <c r="E9" s="10" t="s">
        <v>49</v>
      </c>
      <c r="F9" s="10">
        <v>7</v>
      </c>
      <c r="G9" s="10">
        <f t="shared" si="0"/>
        <v>3</v>
      </c>
      <c r="H9" s="10">
        <v>555</v>
      </c>
    </row>
    <row r="10" spans="1:8" ht="26.25" customHeight="1" x14ac:dyDescent="0.5">
      <c r="A10" s="10">
        <v>6</v>
      </c>
      <c r="B10" s="10" t="s">
        <v>950</v>
      </c>
      <c r="C10" s="10" t="s">
        <v>951</v>
      </c>
      <c r="D10" s="10" t="s">
        <v>371</v>
      </c>
      <c r="E10" s="10" t="s">
        <v>49</v>
      </c>
      <c r="F10" s="10">
        <v>6</v>
      </c>
      <c r="G10" s="10">
        <f t="shared" si="0"/>
        <v>4</v>
      </c>
      <c r="H10" s="10">
        <v>968</v>
      </c>
    </row>
    <row r="11" spans="1:8" ht="26.25" customHeight="1" x14ac:dyDescent="0.5">
      <c r="A11" s="10">
        <v>7</v>
      </c>
      <c r="B11" s="10" t="s">
        <v>952</v>
      </c>
      <c r="C11" s="10" t="s">
        <v>953</v>
      </c>
      <c r="D11" s="10" t="s">
        <v>36</v>
      </c>
      <c r="E11" s="10" t="s">
        <v>37</v>
      </c>
      <c r="F11" s="10">
        <v>6</v>
      </c>
      <c r="G11" s="10">
        <f t="shared" si="0"/>
        <v>4</v>
      </c>
      <c r="H11" s="10">
        <v>671</v>
      </c>
    </row>
    <row r="12" spans="1:8" ht="26.25" customHeight="1" x14ac:dyDescent="0.5">
      <c r="A12" s="10">
        <v>8</v>
      </c>
      <c r="B12" s="10" t="s">
        <v>954</v>
      </c>
      <c r="C12" s="10" t="s">
        <v>955</v>
      </c>
      <c r="D12" s="10" t="s">
        <v>36</v>
      </c>
      <c r="E12" s="10" t="s">
        <v>37</v>
      </c>
      <c r="F12" s="10">
        <v>6</v>
      </c>
      <c r="G12" s="10">
        <f t="shared" si="0"/>
        <v>4</v>
      </c>
      <c r="H12" s="10">
        <v>543</v>
      </c>
    </row>
    <row r="13" spans="1:8" ht="26.25" customHeight="1" x14ac:dyDescent="0.5">
      <c r="A13" s="10">
        <v>9</v>
      </c>
      <c r="B13" s="10" t="s">
        <v>956</v>
      </c>
      <c r="C13" s="10" t="s">
        <v>549</v>
      </c>
      <c r="D13" s="10" t="s">
        <v>91</v>
      </c>
      <c r="E13" s="10" t="s">
        <v>92</v>
      </c>
      <c r="F13" s="10">
        <v>6</v>
      </c>
      <c r="G13" s="10">
        <f t="shared" si="0"/>
        <v>4</v>
      </c>
      <c r="H13" s="10">
        <v>507</v>
      </c>
    </row>
    <row r="14" spans="1:8" ht="26.25" customHeight="1" x14ac:dyDescent="0.5">
      <c r="A14" s="10">
        <v>10</v>
      </c>
      <c r="B14" s="10" t="s">
        <v>957</v>
      </c>
      <c r="C14" s="10" t="s">
        <v>958</v>
      </c>
      <c r="D14" s="10" t="s">
        <v>36</v>
      </c>
      <c r="E14" s="10" t="s">
        <v>37</v>
      </c>
      <c r="F14" s="10">
        <v>6</v>
      </c>
      <c r="G14" s="10">
        <f t="shared" si="0"/>
        <v>4</v>
      </c>
      <c r="H14" s="10">
        <v>437</v>
      </c>
    </row>
    <row r="15" spans="1:8" ht="26.25" customHeight="1" x14ac:dyDescent="0.5">
      <c r="A15" s="10">
        <v>11</v>
      </c>
      <c r="B15" s="10" t="s">
        <v>959</v>
      </c>
      <c r="C15" s="10" t="s">
        <v>960</v>
      </c>
      <c r="D15" s="10" t="s">
        <v>1169</v>
      </c>
      <c r="E15" s="10" t="s">
        <v>14</v>
      </c>
      <c r="F15" s="10">
        <v>6</v>
      </c>
      <c r="G15" s="10">
        <f t="shared" si="0"/>
        <v>4</v>
      </c>
      <c r="H15" s="10">
        <v>-181</v>
      </c>
    </row>
    <row r="16" spans="1:8" ht="26.25" customHeight="1" x14ac:dyDescent="0.5">
      <c r="A16" s="10">
        <v>12</v>
      </c>
      <c r="B16" s="10" t="s">
        <v>961</v>
      </c>
      <c r="C16" s="10" t="s">
        <v>962</v>
      </c>
      <c r="D16" s="10" t="s">
        <v>13</v>
      </c>
      <c r="E16" s="10" t="s">
        <v>14</v>
      </c>
      <c r="F16" s="10">
        <v>6</v>
      </c>
      <c r="G16" s="10">
        <f t="shared" si="0"/>
        <v>4</v>
      </c>
      <c r="H16" s="10">
        <v>-210</v>
      </c>
    </row>
    <row r="17" spans="1:8" ht="26.25" customHeight="1" x14ac:dyDescent="0.5">
      <c r="A17" s="10">
        <v>13</v>
      </c>
      <c r="B17" s="10" t="s">
        <v>963</v>
      </c>
      <c r="C17" s="10" t="s">
        <v>964</v>
      </c>
      <c r="D17" s="10" t="s">
        <v>13</v>
      </c>
      <c r="E17" s="10" t="s">
        <v>14</v>
      </c>
      <c r="F17" s="10">
        <v>5</v>
      </c>
      <c r="G17" s="10">
        <f t="shared" si="0"/>
        <v>5</v>
      </c>
      <c r="H17" s="10">
        <v>651</v>
      </c>
    </row>
    <row r="18" spans="1:8" ht="26.25" customHeight="1" x14ac:dyDescent="0.5">
      <c r="A18" s="10">
        <v>14</v>
      </c>
      <c r="B18" s="10" t="s">
        <v>965</v>
      </c>
      <c r="C18" s="10" t="s">
        <v>966</v>
      </c>
      <c r="D18" s="10" t="s">
        <v>1169</v>
      </c>
      <c r="E18" s="10" t="s">
        <v>14</v>
      </c>
      <c r="F18" s="10">
        <v>5</v>
      </c>
      <c r="G18" s="10">
        <f t="shared" si="0"/>
        <v>5</v>
      </c>
      <c r="H18" s="10">
        <v>376</v>
      </c>
    </row>
    <row r="19" spans="1:8" ht="26.25" customHeight="1" x14ac:dyDescent="0.5">
      <c r="A19" s="10">
        <v>15</v>
      </c>
      <c r="B19" s="10" t="s">
        <v>967</v>
      </c>
      <c r="C19" s="10" t="s">
        <v>968</v>
      </c>
      <c r="D19" s="10" t="s">
        <v>77</v>
      </c>
      <c r="E19" s="10" t="s">
        <v>14</v>
      </c>
      <c r="F19" s="10">
        <v>5</v>
      </c>
      <c r="G19" s="10">
        <f t="shared" si="0"/>
        <v>5</v>
      </c>
      <c r="H19" s="10">
        <v>370</v>
      </c>
    </row>
    <row r="20" spans="1:8" ht="26.25" customHeight="1" x14ac:dyDescent="0.5">
      <c r="A20" s="10">
        <v>16</v>
      </c>
      <c r="B20" s="10" t="s">
        <v>969</v>
      </c>
      <c r="C20" s="10" t="s">
        <v>970</v>
      </c>
      <c r="D20" s="10" t="s">
        <v>95</v>
      </c>
      <c r="E20" s="10" t="s">
        <v>96</v>
      </c>
      <c r="F20" s="10">
        <v>5</v>
      </c>
      <c r="G20" s="10">
        <f t="shared" si="0"/>
        <v>5</v>
      </c>
      <c r="H20" s="10">
        <v>263</v>
      </c>
    </row>
    <row r="21" spans="1:8" ht="26.25" customHeight="1" x14ac:dyDescent="0.5">
      <c r="A21" s="10">
        <v>17</v>
      </c>
      <c r="B21" s="10" t="s">
        <v>971</v>
      </c>
      <c r="C21" s="10" t="s">
        <v>972</v>
      </c>
      <c r="D21" s="10" t="s">
        <v>1169</v>
      </c>
      <c r="E21" s="10" t="s">
        <v>14</v>
      </c>
      <c r="F21" s="10">
        <v>5</v>
      </c>
      <c r="G21" s="10">
        <f t="shared" si="0"/>
        <v>5</v>
      </c>
      <c r="H21" s="10">
        <v>70</v>
      </c>
    </row>
    <row r="22" spans="1:8" ht="26.25" customHeight="1" x14ac:dyDescent="0.5">
      <c r="A22" s="10">
        <v>18</v>
      </c>
      <c r="B22" s="10" t="s">
        <v>973</v>
      </c>
      <c r="C22" s="10" t="s">
        <v>974</v>
      </c>
      <c r="D22" s="10" t="s">
        <v>351</v>
      </c>
      <c r="E22" s="10" t="s">
        <v>352</v>
      </c>
      <c r="F22" s="10">
        <v>5</v>
      </c>
      <c r="G22" s="10">
        <f t="shared" si="0"/>
        <v>5</v>
      </c>
      <c r="H22" s="10">
        <v>-173</v>
      </c>
    </row>
    <row r="23" spans="1:8" ht="26.25" customHeight="1" x14ac:dyDescent="0.5">
      <c r="A23" s="10">
        <v>19</v>
      </c>
      <c r="B23" s="10" t="s">
        <v>975</v>
      </c>
      <c r="C23" s="10" t="s">
        <v>976</v>
      </c>
      <c r="D23" s="10" t="s">
        <v>1169</v>
      </c>
      <c r="E23" s="10" t="s">
        <v>14</v>
      </c>
      <c r="F23" s="10">
        <v>5</v>
      </c>
      <c r="G23" s="10">
        <f t="shared" si="0"/>
        <v>5</v>
      </c>
      <c r="H23" s="10">
        <v>-405</v>
      </c>
    </row>
    <row r="24" spans="1:8" ht="26.25" customHeight="1" x14ac:dyDescent="0.5">
      <c r="A24" s="10">
        <v>20</v>
      </c>
      <c r="B24" s="10" t="s">
        <v>977</v>
      </c>
      <c r="C24" s="10" t="s">
        <v>549</v>
      </c>
      <c r="D24" s="10" t="s">
        <v>91</v>
      </c>
      <c r="E24" s="10" t="s">
        <v>92</v>
      </c>
      <c r="F24" s="10">
        <v>5</v>
      </c>
      <c r="G24" s="10">
        <f t="shared" si="0"/>
        <v>5</v>
      </c>
      <c r="H24" s="10">
        <v>-417</v>
      </c>
    </row>
    <row r="25" spans="1:8" ht="26.25" customHeight="1" x14ac:dyDescent="0.5">
      <c r="A25" s="10">
        <v>21</v>
      </c>
      <c r="B25" s="10" t="s">
        <v>978</v>
      </c>
      <c r="C25" s="10" t="s">
        <v>979</v>
      </c>
      <c r="D25" s="10" t="s">
        <v>77</v>
      </c>
      <c r="E25" s="10" t="s">
        <v>14</v>
      </c>
      <c r="F25" s="10">
        <v>5</v>
      </c>
      <c r="G25" s="10">
        <f t="shared" si="0"/>
        <v>5</v>
      </c>
      <c r="H25" s="10">
        <v>-843</v>
      </c>
    </row>
    <row r="26" spans="1:8" ht="26.25" customHeight="1" x14ac:dyDescent="0.5">
      <c r="A26" s="10">
        <v>22</v>
      </c>
      <c r="B26" s="10" t="s">
        <v>980</v>
      </c>
      <c r="C26" s="10" t="s">
        <v>981</v>
      </c>
      <c r="D26" s="10" t="s">
        <v>77</v>
      </c>
      <c r="E26" s="10" t="s">
        <v>14</v>
      </c>
      <c r="F26" s="10">
        <v>4</v>
      </c>
      <c r="G26" s="10">
        <f t="shared" si="0"/>
        <v>6</v>
      </c>
      <c r="H26" s="10">
        <v>-65</v>
      </c>
    </row>
    <row r="27" spans="1:8" ht="26.25" customHeight="1" x14ac:dyDescent="0.5">
      <c r="A27" s="10">
        <v>23</v>
      </c>
      <c r="B27" s="10" t="s">
        <v>982</v>
      </c>
      <c r="C27" s="10" t="s">
        <v>983</v>
      </c>
      <c r="D27" s="10" t="s">
        <v>30</v>
      </c>
      <c r="E27" s="10" t="s">
        <v>14</v>
      </c>
      <c r="F27" s="10">
        <v>4</v>
      </c>
      <c r="G27" s="10">
        <f t="shared" si="0"/>
        <v>6</v>
      </c>
      <c r="H27" s="10">
        <v>-108</v>
      </c>
    </row>
    <row r="28" spans="1:8" ht="26.25" customHeight="1" x14ac:dyDescent="0.5">
      <c r="A28" s="10">
        <v>24</v>
      </c>
      <c r="B28" s="10" t="s">
        <v>984</v>
      </c>
      <c r="C28" s="10" t="s">
        <v>985</v>
      </c>
      <c r="D28" s="10" t="s">
        <v>1169</v>
      </c>
      <c r="E28" s="10" t="s">
        <v>14</v>
      </c>
      <c r="F28" s="10">
        <v>4</v>
      </c>
      <c r="G28" s="10">
        <f t="shared" si="0"/>
        <v>6</v>
      </c>
      <c r="H28" s="10">
        <v>-178</v>
      </c>
    </row>
    <row r="29" spans="1:8" ht="26.25" customHeight="1" x14ac:dyDescent="0.5">
      <c r="A29" s="10">
        <v>25</v>
      </c>
      <c r="B29" s="10" t="s">
        <v>986</v>
      </c>
      <c r="C29" s="10" t="s">
        <v>987</v>
      </c>
      <c r="D29" s="10" t="s">
        <v>329</v>
      </c>
      <c r="E29" s="10" t="s">
        <v>49</v>
      </c>
      <c r="F29" s="10">
        <v>4</v>
      </c>
      <c r="G29" s="10">
        <f t="shared" si="0"/>
        <v>6</v>
      </c>
      <c r="H29" s="10">
        <v>-381</v>
      </c>
    </row>
    <row r="30" spans="1:8" ht="26.25" customHeight="1" x14ac:dyDescent="0.5">
      <c r="A30" s="10">
        <v>26</v>
      </c>
      <c r="B30" s="10" t="s">
        <v>988</v>
      </c>
      <c r="C30" s="10" t="s">
        <v>989</v>
      </c>
      <c r="D30" s="10" t="s">
        <v>77</v>
      </c>
      <c r="E30" s="10" t="s">
        <v>14</v>
      </c>
      <c r="F30" s="10">
        <v>4</v>
      </c>
      <c r="G30" s="10">
        <f t="shared" si="0"/>
        <v>6</v>
      </c>
      <c r="H30" s="10">
        <v>-437</v>
      </c>
    </row>
    <row r="31" spans="1:8" ht="26.25" customHeight="1" x14ac:dyDescent="0.5">
      <c r="A31" s="10">
        <v>27</v>
      </c>
      <c r="B31" s="10" t="s">
        <v>990</v>
      </c>
      <c r="C31" s="10" t="s">
        <v>991</v>
      </c>
      <c r="D31" s="10" t="s">
        <v>77</v>
      </c>
      <c r="E31" s="10" t="s">
        <v>14</v>
      </c>
      <c r="F31" s="10">
        <v>4</v>
      </c>
      <c r="G31" s="10">
        <f t="shared" si="0"/>
        <v>6</v>
      </c>
      <c r="H31" s="10">
        <v>-677</v>
      </c>
    </row>
    <row r="32" spans="1:8" ht="26.25" customHeight="1" x14ac:dyDescent="0.5">
      <c r="A32" s="10">
        <v>28</v>
      </c>
      <c r="B32" s="10" t="s">
        <v>992</v>
      </c>
      <c r="C32" s="10" t="s">
        <v>993</v>
      </c>
      <c r="D32" s="10" t="s">
        <v>77</v>
      </c>
      <c r="E32" s="10" t="s">
        <v>14</v>
      </c>
      <c r="F32" s="10">
        <v>4</v>
      </c>
      <c r="G32" s="10">
        <f t="shared" si="0"/>
        <v>6</v>
      </c>
      <c r="H32" s="10">
        <v>-844</v>
      </c>
    </row>
    <row r="33" spans="1:8" ht="26.25" customHeight="1" x14ac:dyDescent="0.5">
      <c r="A33" s="10">
        <v>29</v>
      </c>
      <c r="B33" s="10" t="s">
        <v>994</v>
      </c>
      <c r="C33" s="10" t="s">
        <v>995</v>
      </c>
      <c r="D33" s="10" t="s">
        <v>1169</v>
      </c>
      <c r="E33" s="10" t="s">
        <v>14</v>
      </c>
      <c r="F33" s="10">
        <v>3</v>
      </c>
      <c r="G33" s="10">
        <f t="shared" si="0"/>
        <v>7</v>
      </c>
      <c r="H33" s="10">
        <v>-938</v>
      </c>
    </row>
    <row r="34" spans="1:8" ht="26.25" customHeight="1" x14ac:dyDescent="0.5">
      <c r="A34" s="10">
        <v>30</v>
      </c>
      <c r="B34" s="10" t="s">
        <v>996</v>
      </c>
      <c r="C34" s="10" t="s">
        <v>997</v>
      </c>
      <c r="D34" s="10" t="s">
        <v>329</v>
      </c>
      <c r="E34" s="10" t="s">
        <v>49</v>
      </c>
      <c r="F34" s="10">
        <v>3</v>
      </c>
      <c r="G34" s="10">
        <f t="shared" si="0"/>
        <v>7</v>
      </c>
      <c r="H34" s="10">
        <v>-943</v>
      </c>
    </row>
    <row r="35" spans="1:8" ht="26.25" customHeight="1" x14ac:dyDescent="0.5">
      <c r="A35" s="10">
        <v>31</v>
      </c>
      <c r="B35" s="10" t="s">
        <v>998</v>
      </c>
      <c r="C35" s="10" t="s">
        <v>999</v>
      </c>
      <c r="D35" s="10" t="s">
        <v>172</v>
      </c>
      <c r="E35" s="10" t="s">
        <v>14</v>
      </c>
      <c r="F35" s="10">
        <v>3</v>
      </c>
      <c r="G35" s="10">
        <f t="shared" si="0"/>
        <v>7</v>
      </c>
      <c r="H35" s="10">
        <v>-981</v>
      </c>
    </row>
  </sheetData>
  <mergeCells count="4">
    <mergeCell ref="A1:H1"/>
    <mergeCell ref="F5:H6"/>
    <mergeCell ref="A2:H2"/>
    <mergeCell ref="A3:H3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2"/>
  <sheetViews>
    <sheetView workbookViewId="0">
      <selection activeCell="C10" sqref="C10"/>
    </sheetView>
  </sheetViews>
  <sheetFormatPr defaultRowHeight="15" x14ac:dyDescent="0.25"/>
  <cols>
    <col min="2" max="2" width="26.42578125" customWidth="1"/>
    <col min="3" max="3" width="26.7109375" bestFit="1" customWidth="1"/>
    <col min="4" max="4" width="23.5703125" customWidth="1"/>
    <col min="7" max="7" width="12.28515625" customWidth="1"/>
  </cols>
  <sheetData>
    <row r="1" spans="1:7" s="40" customFormat="1" ht="26.25" x14ac:dyDescent="0.35">
      <c r="A1" s="67" t="s">
        <v>550</v>
      </c>
      <c r="B1" s="67"/>
      <c r="C1" s="67"/>
      <c r="D1" s="67"/>
      <c r="E1" s="67"/>
      <c r="F1" s="67"/>
      <c r="G1" s="67"/>
    </row>
    <row r="2" spans="1:7" s="40" customFormat="1" ht="26.25" x14ac:dyDescent="0.35">
      <c r="A2" s="67" t="s">
        <v>551</v>
      </c>
      <c r="B2" s="67"/>
      <c r="C2" s="67"/>
      <c r="D2" s="67"/>
      <c r="E2" s="67"/>
      <c r="F2" s="67"/>
      <c r="G2" s="67"/>
    </row>
    <row r="3" spans="1:7" s="40" customFormat="1" ht="26.25" x14ac:dyDescent="0.35">
      <c r="A3" s="74" t="s">
        <v>1159</v>
      </c>
      <c r="B3" s="74"/>
      <c r="C3" s="74"/>
      <c r="D3" s="74"/>
      <c r="E3" s="74"/>
      <c r="F3" s="74"/>
      <c r="G3" s="74"/>
    </row>
    <row r="4" spans="1:7" s="7" customFormat="1" ht="26.25" customHeight="1" x14ac:dyDescent="0.5">
      <c r="A4" s="52" t="s">
        <v>0</v>
      </c>
      <c r="B4" s="52" t="s">
        <v>1166</v>
      </c>
      <c r="C4" s="52" t="s">
        <v>242</v>
      </c>
      <c r="D4" s="52" t="s">
        <v>3</v>
      </c>
      <c r="E4" s="53" t="s">
        <v>1</v>
      </c>
      <c r="F4" s="53" t="s">
        <v>2</v>
      </c>
      <c r="G4" s="53" t="s">
        <v>397</v>
      </c>
    </row>
    <row r="5" spans="1:7" s="7" customFormat="1" ht="26.25" customHeight="1" x14ac:dyDescent="0.5">
      <c r="A5" s="43">
        <v>1</v>
      </c>
      <c r="B5" s="43" t="s">
        <v>1000</v>
      </c>
      <c r="C5" s="43" t="s">
        <v>941</v>
      </c>
      <c r="D5" s="44" t="s">
        <v>11</v>
      </c>
      <c r="E5" s="68" t="s">
        <v>548</v>
      </c>
      <c r="F5" s="69"/>
      <c r="G5" s="70"/>
    </row>
    <row r="6" spans="1:7" s="7" customFormat="1" ht="26.25" customHeight="1" x14ac:dyDescent="0.5">
      <c r="A6" s="43">
        <v>2</v>
      </c>
      <c r="B6" s="43" t="s">
        <v>1163</v>
      </c>
      <c r="C6" s="43" t="s">
        <v>1001</v>
      </c>
      <c r="D6" s="44" t="s">
        <v>14</v>
      </c>
      <c r="E6" s="71"/>
      <c r="F6" s="72"/>
      <c r="G6" s="73"/>
    </row>
    <row r="7" spans="1:7" s="7" customFormat="1" ht="26.25" customHeight="1" x14ac:dyDescent="0.5">
      <c r="A7" s="19">
        <v>3</v>
      </c>
      <c r="B7" s="10" t="s">
        <v>1007</v>
      </c>
      <c r="C7" s="10" t="s">
        <v>351</v>
      </c>
      <c r="D7" s="10" t="s">
        <v>352</v>
      </c>
      <c r="E7" s="12">
        <v>6</v>
      </c>
      <c r="F7" s="12">
        <v>4</v>
      </c>
      <c r="G7" s="12">
        <v>512</v>
      </c>
    </row>
    <row r="8" spans="1:7" s="7" customFormat="1" ht="26.25" customHeight="1" x14ac:dyDescent="0.5">
      <c r="A8" s="19">
        <v>4</v>
      </c>
      <c r="B8" s="10" t="s">
        <v>1005</v>
      </c>
      <c r="C8" s="10" t="s">
        <v>363</v>
      </c>
      <c r="D8" s="10" t="s">
        <v>348</v>
      </c>
      <c r="E8" s="10">
        <v>6</v>
      </c>
      <c r="F8" s="10">
        <v>4</v>
      </c>
      <c r="G8" s="10">
        <v>392</v>
      </c>
    </row>
    <row r="9" spans="1:7" s="7" customFormat="1" ht="26.25" customHeight="1" x14ac:dyDescent="0.5">
      <c r="A9" s="19">
        <v>5</v>
      </c>
      <c r="B9" s="10" t="s">
        <v>1006</v>
      </c>
      <c r="C9" s="10" t="s">
        <v>363</v>
      </c>
      <c r="D9" s="10" t="s">
        <v>348</v>
      </c>
      <c r="E9" s="10">
        <v>6</v>
      </c>
      <c r="F9" s="10">
        <v>4</v>
      </c>
      <c r="G9" s="10">
        <v>342</v>
      </c>
    </row>
    <row r="10" spans="1:7" s="7" customFormat="1" ht="26.25" customHeight="1" x14ac:dyDescent="0.5">
      <c r="A10" s="19">
        <v>6</v>
      </c>
      <c r="B10" s="10" t="s">
        <v>1002</v>
      </c>
      <c r="C10" s="10" t="s">
        <v>1003</v>
      </c>
      <c r="D10" s="10" t="s">
        <v>1004</v>
      </c>
      <c r="E10" s="10">
        <v>6</v>
      </c>
      <c r="F10" s="10">
        <v>4</v>
      </c>
      <c r="G10" s="10">
        <v>337</v>
      </c>
    </row>
    <row r="11" spans="1:7" s="7" customFormat="1" ht="26.25" customHeight="1" x14ac:dyDescent="0.5">
      <c r="A11" s="19">
        <v>7</v>
      </c>
      <c r="B11" s="10" t="s">
        <v>1012</v>
      </c>
      <c r="C11" s="10" t="s">
        <v>36</v>
      </c>
      <c r="D11" s="10" t="s">
        <v>37</v>
      </c>
      <c r="E11" s="10">
        <v>6</v>
      </c>
      <c r="F11" s="10">
        <v>4</v>
      </c>
      <c r="G11" s="10">
        <v>-5</v>
      </c>
    </row>
    <row r="12" spans="1:7" s="7" customFormat="1" ht="26.25" customHeight="1" x14ac:dyDescent="0.5">
      <c r="A12" s="19">
        <v>8</v>
      </c>
      <c r="B12" s="10" t="s">
        <v>1009</v>
      </c>
      <c r="C12" s="10" t="s">
        <v>1010</v>
      </c>
      <c r="D12" s="10" t="s">
        <v>49</v>
      </c>
      <c r="E12" s="10">
        <v>5</v>
      </c>
      <c r="F12" s="10">
        <v>5</v>
      </c>
      <c r="G12" s="10">
        <v>615</v>
      </c>
    </row>
    <row r="13" spans="1:7" s="7" customFormat="1" ht="26.25" customHeight="1" x14ac:dyDescent="0.5">
      <c r="A13" s="19">
        <v>9</v>
      </c>
      <c r="B13" s="10" t="s">
        <v>1011</v>
      </c>
      <c r="C13" s="10" t="s">
        <v>363</v>
      </c>
      <c r="D13" s="10" t="s">
        <v>348</v>
      </c>
      <c r="E13" s="10">
        <v>5</v>
      </c>
      <c r="F13" s="10">
        <v>5</v>
      </c>
      <c r="G13" s="10">
        <v>-17</v>
      </c>
    </row>
    <row r="14" spans="1:7" s="7" customFormat="1" ht="26.25" customHeight="1" x14ac:dyDescent="0.5">
      <c r="A14" s="19">
        <v>10</v>
      </c>
      <c r="B14" s="10" t="s">
        <v>1008</v>
      </c>
      <c r="C14" s="10" t="s">
        <v>363</v>
      </c>
      <c r="D14" s="10" t="s">
        <v>348</v>
      </c>
      <c r="E14" s="10">
        <v>5</v>
      </c>
      <c r="F14" s="10">
        <v>5</v>
      </c>
      <c r="G14" s="10">
        <v>-159</v>
      </c>
    </row>
    <row r="15" spans="1:7" s="7" customFormat="1" ht="26.25" customHeight="1" x14ac:dyDescent="0.5">
      <c r="A15" s="19">
        <v>11</v>
      </c>
      <c r="B15" s="10" t="s">
        <v>1013</v>
      </c>
      <c r="C15" s="10" t="s">
        <v>363</v>
      </c>
      <c r="D15" s="10" t="s">
        <v>348</v>
      </c>
      <c r="E15" s="10">
        <v>4.5</v>
      </c>
      <c r="F15" s="10">
        <v>5.5</v>
      </c>
      <c r="G15" s="10">
        <v>-489</v>
      </c>
    </row>
    <row r="16" spans="1:7" s="7" customFormat="1" ht="26.25" customHeight="1" x14ac:dyDescent="0.5">
      <c r="A16" s="19">
        <v>12</v>
      </c>
      <c r="B16" s="10" t="s">
        <v>1019</v>
      </c>
      <c r="C16" s="10" t="s">
        <v>131</v>
      </c>
      <c r="D16" s="10" t="s">
        <v>92</v>
      </c>
      <c r="E16" s="10">
        <v>4.5</v>
      </c>
      <c r="F16" s="10">
        <v>5.5</v>
      </c>
      <c r="G16" s="10">
        <v>-703</v>
      </c>
    </row>
    <row r="17" spans="1:7" s="7" customFormat="1" ht="26.25" customHeight="1" x14ac:dyDescent="0.5">
      <c r="A17" s="19">
        <v>13</v>
      </c>
      <c r="B17" s="10" t="s">
        <v>1014</v>
      </c>
      <c r="C17" s="10" t="s">
        <v>131</v>
      </c>
      <c r="D17" s="10" t="s">
        <v>92</v>
      </c>
      <c r="E17" s="10">
        <v>4</v>
      </c>
      <c r="F17" s="10">
        <v>6</v>
      </c>
      <c r="G17" s="10">
        <v>-401</v>
      </c>
    </row>
    <row r="18" spans="1:7" s="7" customFormat="1" ht="26.25" customHeight="1" x14ac:dyDescent="0.5">
      <c r="A18" s="19">
        <v>14</v>
      </c>
      <c r="B18" s="10" t="s">
        <v>1017</v>
      </c>
      <c r="C18" s="10" t="s">
        <v>36</v>
      </c>
      <c r="D18" s="10" t="s">
        <v>37</v>
      </c>
      <c r="E18" s="10">
        <v>4</v>
      </c>
      <c r="F18" s="10">
        <v>6</v>
      </c>
      <c r="G18" s="10">
        <v>-450</v>
      </c>
    </row>
    <row r="19" spans="1:7" s="7" customFormat="1" ht="26.25" customHeight="1" x14ac:dyDescent="0.5">
      <c r="A19" s="19">
        <v>15</v>
      </c>
      <c r="B19" s="10" t="s">
        <v>1018</v>
      </c>
      <c r="C19" s="10" t="s">
        <v>131</v>
      </c>
      <c r="D19" s="10" t="s">
        <v>92</v>
      </c>
      <c r="E19" s="10">
        <v>3.5</v>
      </c>
      <c r="F19" s="10">
        <v>6.5</v>
      </c>
      <c r="G19" s="10">
        <v>-3</v>
      </c>
    </row>
    <row r="20" spans="1:7" s="7" customFormat="1" ht="26.25" customHeight="1" x14ac:dyDescent="0.5">
      <c r="A20" s="19">
        <v>16</v>
      </c>
      <c r="B20" s="10" t="s">
        <v>1016</v>
      </c>
      <c r="C20" s="10" t="s">
        <v>363</v>
      </c>
      <c r="D20" s="10" t="s">
        <v>348</v>
      </c>
      <c r="E20" s="10">
        <v>3.5</v>
      </c>
      <c r="F20" s="10">
        <v>6.5</v>
      </c>
      <c r="G20" s="10">
        <v>-312</v>
      </c>
    </row>
    <row r="21" spans="1:7" s="7" customFormat="1" ht="26.25" customHeight="1" x14ac:dyDescent="0.5">
      <c r="A21" s="19">
        <v>17</v>
      </c>
      <c r="B21" s="10" t="s">
        <v>1015</v>
      </c>
      <c r="C21" s="10" t="s">
        <v>131</v>
      </c>
      <c r="D21" s="10" t="s">
        <v>92</v>
      </c>
      <c r="E21" s="10">
        <v>3</v>
      </c>
      <c r="F21" s="10">
        <v>7</v>
      </c>
      <c r="G21" s="10">
        <v>-1026</v>
      </c>
    </row>
    <row r="22" spans="1:7" s="7" customFormat="1" ht="26.25" customHeight="1" x14ac:dyDescent="0.5">
      <c r="A22" s="19">
        <v>18</v>
      </c>
      <c r="B22" s="10" t="s">
        <v>1020</v>
      </c>
      <c r="C22" s="10" t="s">
        <v>1003</v>
      </c>
      <c r="D22" s="10" t="s">
        <v>1004</v>
      </c>
      <c r="E22" s="10">
        <v>1</v>
      </c>
      <c r="F22" s="10">
        <v>9</v>
      </c>
      <c r="G22" s="10">
        <v>-1484</v>
      </c>
    </row>
  </sheetData>
  <sortState ref="A7:G22">
    <sortCondition descending="1" ref="E7:E22"/>
    <sortCondition descending="1" ref="G7:G22"/>
  </sortState>
  <mergeCells count="4">
    <mergeCell ref="A1:G1"/>
    <mergeCell ref="E5:G6"/>
    <mergeCell ref="A2:G2"/>
    <mergeCell ref="A3:G3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0"/>
  <sheetViews>
    <sheetView workbookViewId="0">
      <selection activeCell="D11" sqref="D11"/>
    </sheetView>
  </sheetViews>
  <sheetFormatPr defaultRowHeight="15" x14ac:dyDescent="0.25"/>
  <cols>
    <col min="2" max="2" width="34.42578125" customWidth="1"/>
    <col min="3" max="3" width="27.7109375" customWidth="1"/>
    <col min="4" max="4" width="23.7109375" customWidth="1"/>
    <col min="7" max="7" width="11.5703125" bestFit="1" customWidth="1"/>
  </cols>
  <sheetData>
    <row r="1" spans="1:7" s="40" customFormat="1" ht="26.25" x14ac:dyDescent="0.35">
      <c r="A1" s="67" t="s">
        <v>550</v>
      </c>
      <c r="B1" s="67"/>
      <c r="C1" s="67"/>
      <c r="D1" s="67"/>
      <c r="E1" s="67"/>
      <c r="F1" s="67"/>
      <c r="G1" s="67"/>
    </row>
    <row r="2" spans="1:7" s="40" customFormat="1" ht="26.25" x14ac:dyDescent="0.35">
      <c r="A2" s="67" t="s">
        <v>551</v>
      </c>
      <c r="B2" s="67"/>
      <c r="C2" s="67"/>
      <c r="D2" s="67"/>
      <c r="E2" s="67"/>
      <c r="F2" s="67"/>
      <c r="G2" s="67"/>
    </row>
    <row r="3" spans="1:7" s="40" customFormat="1" ht="26.25" x14ac:dyDescent="0.35">
      <c r="A3" s="74" t="s">
        <v>1177</v>
      </c>
      <c r="B3" s="74"/>
      <c r="C3" s="74"/>
      <c r="D3" s="74"/>
      <c r="E3" s="74"/>
      <c r="F3" s="74"/>
      <c r="G3" s="74"/>
    </row>
    <row r="4" spans="1:7" s="29" customFormat="1" ht="25.5" customHeight="1" x14ac:dyDescent="0.5">
      <c r="A4" s="52" t="s">
        <v>0</v>
      </c>
      <c r="B4" s="52" t="s">
        <v>1166</v>
      </c>
      <c r="C4" s="52" t="s">
        <v>242</v>
      </c>
      <c r="D4" s="52" t="s">
        <v>3</v>
      </c>
      <c r="E4" s="53" t="s">
        <v>1</v>
      </c>
      <c r="F4" s="53" t="s">
        <v>2</v>
      </c>
      <c r="G4" s="53" t="s">
        <v>397</v>
      </c>
    </row>
    <row r="5" spans="1:7" s="29" customFormat="1" ht="25.5" customHeight="1" x14ac:dyDescent="0.5">
      <c r="A5" s="43">
        <v>1</v>
      </c>
      <c r="B5" s="43" t="s">
        <v>1113</v>
      </c>
      <c r="C5" s="43" t="s">
        <v>6</v>
      </c>
      <c r="D5" s="44" t="s">
        <v>7</v>
      </c>
      <c r="E5" s="68" t="s">
        <v>548</v>
      </c>
      <c r="F5" s="69"/>
      <c r="G5" s="70"/>
    </row>
    <row r="6" spans="1:7" s="29" customFormat="1" ht="25.5" customHeight="1" x14ac:dyDescent="0.5">
      <c r="A6" s="43">
        <v>2</v>
      </c>
      <c r="B6" s="43" t="s">
        <v>1112</v>
      </c>
      <c r="C6" s="43" t="s">
        <v>6</v>
      </c>
      <c r="D6" s="44" t="s">
        <v>7</v>
      </c>
      <c r="E6" s="71"/>
      <c r="F6" s="72"/>
      <c r="G6" s="73"/>
    </row>
    <row r="7" spans="1:7" s="29" customFormat="1" ht="25.5" customHeight="1" x14ac:dyDescent="0.5">
      <c r="A7" s="10">
        <v>3</v>
      </c>
      <c r="B7" s="10" t="s">
        <v>1114</v>
      </c>
      <c r="C7" s="10" t="s">
        <v>95</v>
      </c>
      <c r="D7" s="10" t="s">
        <v>96</v>
      </c>
      <c r="E7" s="12">
        <v>7.5</v>
      </c>
      <c r="F7" s="12">
        <v>4.5</v>
      </c>
      <c r="G7" s="12">
        <v>95</v>
      </c>
    </row>
    <row r="8" spans="1:7" s="29" customFormat="1" ht="25.5" customHeight="1" x14ac:dyDescent="0.5">
      <c r="A8" s="10">
        <v>4</v>
      </c>
      <c r="B8" s="10" t="s">
        <v>1115</v>
      </c>
      <c r="C8" s="10" t="s">
        <v>95</v>
      </c>
      <c r="D8" s="10" t="s">
        <v>96</v>
      </c>
      <c r="E8" s="10">
        <v>7.5</v>
      </c>
      <c r="F8" s="10">
        <v>4.5</v>
      </c>
      <c r="G8" s="10">
        <v>60</v>
      </c>
    </row>
    <row r="9" spans="1:7" s="29" customFormat="1" ht="25.5" customHeight="1" x14ac:dyDescent="0.5">
      <c r="A9" s="10">
        <v>5</v>
      </c>
      <c r="B9" s="10" t="s">
        <v>1116</v>
      </c>
      <c r="C9" s="10" t="s">
        <v>6</v>
      </c>
      <c r="D9" s="10" t="s">
        <v>7</v>
      </c>
      <c r="E9" s="10">
        <v>7</v>
      </c>
      <c r="F9" s="10">
        <v>5</v>
      </c>
      <c r="G9" s="10">
        <v>115</v>
      </c>
    </row>
    <row r="10" spans="1:7" s="29" customFormat="1" ht="25.5" customHeight="1" x14ac:dyDescent="0.5">
      <c r="A10" s="10">
        <v>6</v>
      </c>
      <c r="B10" s="10" t="s">
        <v>1117</v>
      </c>
      <c r="C10" s="10" t="s">
        <v>363</v>
      </c>
      <c r="D10" s="10" t="s">
        <v>348</v>
      </c>
      <c r="E10" s="10">
        <v>7</v>
      </c>
      <c r="F10" s="10">
        <v>5</v>
      </c>
      <c r="G10" s="10">
        <v>70</v>
      </c>
    </row>
    <row r="11" spans="1:7" s="29" customFormat="1" ht="25.5" customHeight="1" x14ac:dyDescent="0.5">
      <c r="A11" s="10">
        <v>7</v>
      </c>
      <c r="B11" s="10" t="s">
        <v>1118</v>
      </c>
      <c r="C11" s="10" t="s">
        <v>95</v>
      </c>
      <c r="D11" s="10" t="s">
        <v>96</v>
      </c>
      <c r="E11" s="10">
        <v>7</v>
      </c>
      <c r="F11" s="10">
        <v>5</v>
      </c>
      <c r="G11" s="10">
        <v>65</v>
      </c>
    </row>
    <row r="12" spans="1:7" s="29" customFormat="1" ht="25.5" customHeight="1" x14ac:dyDescent="0.5">
      <c r="A12" s="10">
        <v>8</v>
      </c>
      <c r="B12" s="10" t="s">
        <v>1119</v>
      </c>
      <c r="C12" s="10" t="s">
        <v>6</v>
      </c>
      <c r="D12" s="10" t="s">
        <v>7</v>
      </c>
      <c r="E12" s="10">
        <v>7</v>
      </c>
      <c r="F12" s="10">
        <v>5</v>
      </c>
      <c r="G12" s="10">
        <v>45</v>
      </c>
    </row>
    <row r="13" spans="1:7" s="29" customFormat="1" ht="25.5" customHeight="1" x14ac:dyDescent="0.5">
      <c r="A13" s="10">
        <v>9</v>
      </c>
      <c r="B13" s="10" t="s">
        <v>1120</v>
      </c>
      <c r="C13" s="10" t="s">
        <v>549</v>
      </c>
      <c r="D13" s="10" t="s">
        <v>549</v>
      </c>
      <c r="E13" s="10">
        <v>6.5</v>
      </c>
      <c r="F13" s="10">
        <v>5.5</v>
      </c>
      <c r="G13" s="10">
        <v>85</v>
      </c>
    </row>
    <row r="14" spans="1:7" s="29" customFormat="1" ht="25.5" customHeight="1" x14ac:dyDescent="0.5">
      <c r="A14" s="10">
        <v>10</v>
      </c>
      <c r="B14" s="10" t="s">
        <v>1121</v>
      </c>
      <c r="C14" s="10" t="s">
        <v>6</v>
      </c>
      <c r="D14" s="10" t="s">
        <v>7</v>
      </c>
      <c r="E14" s="10">
        <v>6.5</v>
      </c>
      <c r="F14" s="10">
        <v>5.5</v>
      </c>
      <c r="G14" s="10">
        <v>80</v>
      </c>
    </row>
    <row r="15" spans="1:7" s="29" customFormat="1" ht="25.5" customHeight="1" x14ac:dyDescent="0.5">
      <c r="A15" s="10">
        <v>11</v>
      </c>
      <c r="B15" s="10" t="s">
        <v>1123</v>
      </c>
      <c r="C15" s="10" t="s">
        <v>363</v>
      </c>
      <c r="D15" s="10" t="s">
        <v>348</v>
      </c>
      <c r="E15" s="10">
        <v>6.5</v>
      </c>
      <c r="F15" s="10">
        <v>5.5</v>
      </c>
      <c r="G15" s="10">
        <v>45</v>
      </c>
    </row>
    <row r="16" spans="1:7" s="29" customFormat="1" ht="25.5" customHeight="1" x14ac:dyDescent="0.5">
      <c r="A16" s="10">
        <v>12</v>
      </c>
      <c r="B16" s="10" t="s">
        <v>1124</v>
      </c>
      <c r="C16" s="10" t="s">
        <v>549</v>
      </c>
      <c r="D16" s="10" t="s">
        <v>549</v>
      </c>
      <c r="E16" s="10">
        <v>6.5</v>
      </c>
      <c r="F16" s="10">
        <v>5.5</v>
      </c>
      <c r="G16" s="10">
        <v>30</v>
      </c>
    </row>
    <row r="17" spans="1:7" s="29" customFormat="1" ht="25.5" customHeight="1" x14ac:dyDescent="0.5">
      <c r="A17" s="10">
        <v>13</v>
      </c>
      <c r="B17" s="10" t="s">
        <v>1125</v>
      </c>
      <c r="C17" s="10" t="s">
        <v>363</v>
      </c>
      <c r="D17" s="10" t="s">
        <v>348</v>
      </c>
      <c r="E17" s="10">
        <v>6</v>
      </c>
      <c r="F17" s="10">
        <v>6</v>
      </c>
      <c r="G17" s="10">
        <v>65</v>
      </c>
    </row>
    <row r="18" spans="1:7" s="29" customFormat="1" ht="25.5" customHeight="1" x14ac:dyDescent="0.5">
      <c r="A18" s="10">
        <v>14</v>
      </c>
      <c r="B18" s="10" t="s">
        <v>1126</v>
      </c>
      <c r="C18" s="10" t="s">
        <v>95</v>
      </c>
      <c r="D18" s="10" t="s">
        <v>96</v>
      </c>
      <c r="E18" s="10">
        <v>6</v>
      </c>
      <c r="F18" s="10">
        <v>6</v>
      </c>
      <c r="G18" s="10">
        <v>30</v>
      </c>
    </row>
    <row r="19" spans="1:7" s="29" customFormat="1" ht="25.5" customHeight="1" x14ac:dyDescent="0.5">
      <c r="A19" s="10">
        <v>15</v>
      </c>
      <c r="B19" s="10" t="s">
        <v>1127</v>
      </c>
      <c r="C19" s="10" t="s">
        <v>6</v>
      </c>
      <c r="D19" s="10" t="s">
        <v>7</v>
      </c>
      <c r="E19" s="10">
        <v>6</v>
      </c>
      <c r="F19" s="10">
        <v>6</v>
      </c>
      <c r="G19" s="10">
        <v>25</v>
      </c>
    </row>
    <row r="20" spans="1:7" s="29" customFormat="1" ht="25.5" customHeight="1" x14ac:dyDescent="0.5">
      <c r="A20" s="10">
        <v>16</v>
      </c>
      <c r="B20" s="10" t="s">
        <v>1128</v>
      </c>
      <c r="C20" s="10" t="s">
        <v>95</v>
      </c>
      <c r="D20" s="10" t="s">
        <v>96</v>
      </c>
      <c r="E20" s="10">
        <v>6</v>
      </c>
      <c r="F20" s="10">
        <v>6</v>
      </c>
      <c r="G20" s="10">
        <v>-25</v>
      </c>
    </row>
    <row r="21" spans="1:7" s="29" customFormat="1" ht="25.5" customHeight="1" x14ac:dyDescent="0.5">
      <c r="A21" s="10">
        <v>17</v>
      </c>
      <c r="B21" s="10" t="s">
        <v>1129</v>
      </c>
      <c r="C21" s="10" t="s">
        <v>95</v>
      </c>
      <c r="D21" s="10" t="s">
        <v>96</v>
      </c>
      <c r="E21" s="10">
        <v>5.5</v>
      </c>
      <c r="F21" s="10">
        <v>6.5</v>
      </c>
      <c r="G21" s="10">
        <v>70</v>
      </c>
    </row>
    <row r="22" spans="1:7" s="29" customFormat="1" ht="25.5" customHeight="1" x14ac:dyDescent="0.5">
      <c r="A22" s="10">
        <v>18</v>
      </c>
      <c r="B22" s="10" t="s">
        <v>1122</v>
      </c>
      <c r="C22" s="10" t="s">
        <v>95</v>
      </c>
      <c r="D22" s="10" t="s">
        <v>96</v>
      </c>
      <c r="E22" s="10">
        <v>5.5</v>
      </c>
      <c r="F22" s="10">
        <v>6.5</v>
      </c>
      <c r="G22" s="10">
        <v>55</v>
      </c>
    </row>
    <row r="23" spans="1:7" s="29" customFormat="1" ht="25.5" customHeight="1" x14ac:dyDescent="0.5">
      <c r="A23" s="10">
        <v>19</v>
      </c>
      <c r="B23" s="10" t="s">
        <v>1130</v>
      </c>
      <c r="C23" s="10" t="s">
        <v>95</v>
      </c>
      <c r="D23" s="10" t="s">
        <v>96</v>
      </c>
      <c r="E23" s="10">
        <v>5.5</v>
      </c>
      <c r="F23" s="10">
        <v>6.5</v>
      </c>
      <c r="G23" s="10">
        <v>25</v>
      </c>
    </row>
    <row r="24" spans="1:7" s="29" customFormat="1" ht="25.5" customHeight="1" x14ac:dyDescent="0.5">
      <c r="A24" s="10">
        <v>20</v>
      </c>
      <c r="B24" s="10" t="s">
        <v>1131</v>
      </c>
      <c r="C24" s="10" t="s">
        <v>95</v>
      </c>
      <c r="D24" s="10" t="s">
        <v>96</v>
      </c>
      <c r="E24" s="10">
        <v>5.5</v>
      </c>
      <c r="F24" s="10">
        <v>6.5</v>
      </c>
      <c r="G24" s="10">
        <v>-10</v>
      </c>
    </row>
    <row r="25" spans="1:7" s="29" customFormat="1" ht="25.5" customHeight="1" x14ac:dyDescent="0.5">
      <c r="A25" s="10">
        <v>21</v>
      </c>
      <c r="B25" s="10" t="s">
        <v>1132</v>
      </c>
      <c r="C25" s="10" t="s">
        <v>363</v>
      </c>
      <c r="D25" s="10" t="s">
        <v>348</v>
      </c>
      <c r="E25" s="10">
        <v>5</v>
      </c>
      <c r="F25" s="10">
        <v>7</v>
      </c>
      <c r="G25" s="10">
        <v>35</v>
      </c>
    </row>
    <row r="26" spans="1:7" s="29" customFormat="1" ht="25.5" customHeight="1" x14ac:dyDescent="0.5">
      <c r="A26" s="10">
        <v>22</v>
      </c>
      <c r="B26" s="10" t="s">
        <v>1133</v>
      </c>
      <c r="C26" s="10" t="s">
        <v>549</v>
      </c>
      <c r="D26" s="10" t="s">
        <v>549</v>
      </c>
      <c r="E26" s="10">
        <v>5</v>
      </c>
      <c r="F26" s="10">
        <v>7</v>
      </c>
      <c r="G26" s="10">
        <v>20</v>
      </c>
    </row>
    <row r="27" spans="1:7" s="29" customFormat="1" ht="25.5" customHeight="1" x14ac:dyDescent="0.5">
      <c r="A27" s="10">
        <v>23</v>
      </c>
      <c r="B27" s="10" t="s">
        <v>1134</v>
      </c>
      <c r="C27" s="10" t="s">
        <v>95</v>
      </c>
      <c r="D27" s="10" t="s">
        <v>96</v>
      </c>
      <c r="E27" s="10">
        <v>5</v>
      </c>
      <c r="F27" s="10">
        <v>7</v>
      </c>
      <c r="G27" s="10">
        <v>0</v>
      </c>
    </row>
    <row r="28" spans="1:7" s="29" customFormat="1" ht="25.5" customHeight="1" x14ac:dyDescent="0.5">
      <c r="A28" s="10">
        <v>24</v>
      </c>
      <c r="B28" s="10" t="s">
        <v>1135</v>
      </c>
      <c r="C28" s="10" t="s">
        <v>6</v>
      </c>
      <c r="D28" s="10" t="s">
        <v>7</v>
      </c>
      <c r="E28" s="10">
        <v>5</v>
      </c>
      <c r="F28" s="10">
        <v>7</v>
      </c>
      <c r="G28" s="10">
        <v>-5</v>
      </c>
    </row>
    <row r="29" spans="1:7" s="29" customFormat="1" ht="25.5" customHeight="1" x14ac:dyDescent="0.5">
      <c r="A29" s="10">
        <v>25</v>
      </c>
      <c r="B29" s="10" t="s">
        <v>1136</v>
      </c>
      <c r="C29" s="10" t="s">
        <v>95</v>
      </c>
      <c r="D29" s="10" t="s">
        <v>96</v>
      </c>
      <c r="E29" s="10">
        <v>5</v>
      </c>
      <c r="F29" s="10">
        <v>7</v>
      </c>
      <c r="G29" s="10">
        <v>-10</v>
      </c>
    </row>
    <row r="30" spans="1:7" s="29" customFormat="1" ht="25.5" customHeight="1" x14ac:dyDescent="0.5">
      <c r="A30" s="10">
        <v>26</v>
      </c>
      <c r="B30" s="10" t="s">
        <v>1137</v>
      </c>
      <c r="C30" s="10" t="s">
        <v>95</v>
      </c>
      <c r="D30" s="10" t="s">
        <v>96</v>
      </c>
      <c r="E30" s="10">
        <v>5</v>
      </c>
      <c r="F30" s="10">
        <v>7</v>
      </c>
      <c r="G30" s="10">
        <v>-25</v>
      </c>
    </row>
    <row r="31" spans="1:7" s="29" customFormat="1" ht="25.5" customHeight="1" x14ac:dyDescent="0.5">
      <c r="A31" s="10">
        <v>27</v>
      </c>
      <c r="B31" s="10" t="s">
        <v>1138</v>
      </c>
      <c r="C31" s="10" t="s">
        <v>95</v>
      </c>
      <c r="D31" s="10" t="s">
        <v>96</v>
      </c>
      <c r="E31" s="10">
        <v>5</v>
      </c>
      <c r="F31" s="10">
        <v>7</v>
      </c>
      <c r="G31" s="10">
        <v>-25</v>
      </c>
    </row>
    <row r="32" spans="1:7" s="29" customFormat="1" ht="25.5" customHeight="1" x14ac:dyDescent="0.5">
      <c r="A32" s="10">
        <v>28</v>
      </c>
      <c r="B32" s="10" t="s">
        <v>1139</v>
      </c>
      <c r="C32" s="10" t="s">
        <v>95</v>
      </c>
      <c r="D32" s="10" t="s">
        <v>96</v>
      </c>
      <c r="E32" s="10">
        <v>5</v>
      </c>
      <c r="F32" s="10">
        <v>7</v>
      </c>
      <c r="G32" s="10">
        <v>-30</v>
      </c>
    </row>
    <row r="33" spans="1:7" s="29" customFormat="1" ht="25.5" customHeight="1" x14ac:dyDescent="0.5">
      <c r="A33" s="10">
        <v>29</v>
      </c>
      <c r="B33" s="10" t="s">
        <v>1140</v>
      </c>
      <c r="C33" s="10" t="s">
        <v>95</v>
      </c>
      <c r="D33" s="10" t="s">
        <v>96</v>
      </c>
      <c r="E33" s="10">
        <v>5</v>
      </c>
      <c r="F33" s="10">
        <v>7</v>
      </c>
      <c r="G33" s="10">
        <v>-45</v>
      </c>
    </row>
    <row r="34" spans="1:7" s="29" customFormat="1" ht="25.5" customHeight="1" x14ac:dyDescent="0.5">
      <c r="A34" s="10">
        <v>30</v>
      </c>
      <c r="B34" s="10" t="s">
        <v>1141</v>
      </c>
      <c r="C34" s="10" t="s">
        <v>95</v>
      </c>
      <c r="D34" s="10" t="s">
        <v>96</v>
      </c>
      <c r="E34" s="10">
        <v>5</v>
      </c>
      <c r="F34" s="10">
        <v>7</v>
      </c>
      <c r="G34" s="10">
        <v>-70</v>
      </c>
    </row>
    <row r="35" spans="1:7" s="29" customFormat="1" ht="25.5" customHeight="1" x14ac:dyDescent="0.5">
      <c r="A35" s="10">
        <v>31</v>
      </c>
      <c r="B35" s="10" t="s">
        <v>1142</v>
      </c>
      <c r="C35" s="10" t="s">
        <v>6</v>
      </c>
      <c r="D35" s="10" t="s">
        <v>7</v>
      </c>
      <c r="E35" s="10">
        <v>4.5</v>
      </c>
      <c r="F35" s="10">
        <v>7.5</v>
      </c>
      <c r="G35" s="10">
        <v>50</v>
      </c>
    </row>
    <row r="36" spans="1:7" s="29" customFormat="1" ht="25.5" customHeight="1" x14ac:dyDescent="0.5">
      <c r="A36" s="10">
        <v>32</v>
      </c>
      <c r="B36" s="10" t="s">
        <v>1143</v>
      </c>
      <c r="C36" s="10" t="s">
        <v>549</v>
      </c>
      <c r="D36" s="10" t="s">
        <v>549</v>
      </c>
      <c r="E36" s="10">
        <v>4.5</v>
      </c>
      <c r="F36" s="10">
        <v>7.5</v>
      </c>
      <c r="G36" s="10">
        <v>10</v>
      </c>
    </row>
    <row r="37" spans="1:7" s="29" customFormat="1" ht="25.5" customHeight="1" x14ac:dyDescent="0.5">
      <c r="A37" s="10">
        <v>33</v>
      </c>
      <c r="B37" s="10" t="s">
        <v>1144</v>
      </c>
      <c r="C37" s="10" t="s">
        <v>95</v>
      </c>
      <c r="D37" s="10" t="s">
        <v>96</v>
      </c>
      <c r="E37" s="10">
        <v>4.5</v>
      </c>
      <c r="F37" s="10">
        <v>7.5</v>
      </c>
      <c r="G37" s="10">
        <v>-55</v>
      </c>
    </row>
    <row r="38" spans="1:7" s="29" customFormat="1" ht="25.5" customHeight="1" x14ac:dyDescent="0.5">
      <c r="A38" s="10">
        <v>34</v>
      </c>
      <c r="B38" s="10" t="s">
        <v>1145</v>
      </c>
      <c r="C38" s="10" t="s">
        <v>363</v>
      </c>
      <c r="D38" s="10" t="s">
        <v>348</v>
      </c>
      <c r="E38" s="10">
        <v>4</v>
      </c>
      <c r="F38" s="10">
        <v>8</v>
      </c>
      <c r="G38" s="10">
        <v>-5</v>
      </c>
    </row>
    <row r="39" spans="1:7" s="29" customFormat="1" ht="25.5" customHeight="1" x14ac:dyDescent="0.5">
      <c r="A39" s="10">
        <v>35</v>
      </c>
      <c r="B39" s="10" t="s">
        <v>1146</v>
      </c>
      <c r="C39" s="10" t="s">
        <v>95</v>
      </c>
      <c r="D39" s="10" t="s">
        <v>96</v>
      </c>
      <c r="E39" s="10">
        <v>4</v>
      </c>
      <c r="F39" s="10">
        <v>8</v>
      </c>
      <c r="G39" s="10">
        <v>-10</v>
      </c>
    </row>
    <row r="40" spans="1:7" s="29" customFormat="1" ht="25.5" customHeight="1" x14ac:dyDescent="0.5">
      <c r="A40" s="10">
        <v>36</v>
      </c>
      <c r="B40" s="10" t="s">
        <v>1147</v>
      </c>
      <c r="C40" s="10" t="s">
        <v>6</v>
      </c>
      <c r="D40" s="10" t="s">
        <v>7</v>
      </c>
      <c r="E40" s="10">
        <v>4</v>
      </c>
      <c r="F40" s="10">
        <v>8</v>
      </c>
      <c r="G40" s="10">
        <v>-10</v>
      </c>
    </row>
    <row r="41" spans="1:7" s="29" customFormat="1" ht="25.5" customHeight="1" x14ac:dyDescent="0.5">
      <c r="A41" s="10">
        <v>37</v>
      </c>
      <c r="B41" s="10" t="s">
        <v>1148</v>
      </c>
      <c r="C41" s="10" t="s">
        <v>95</v>
      </c>
      <c r="D41" s="10" t="s">
        <v>96</v>
      </c>
      <c r="E41" s="10">
        <v>4</v>
      </c>
      <c r="F41" s="10">
        <v>8</v>
      </c>
      <c r="G41" s="10">
        <v>-20</v>
      </c>
    </row>
    <row r="42" spans="1:7" s="29" customFormat="1" ht="25.5" customHeight="1" x14ac:dyDescent="0.5">
      <c r="A42" s="10">
        <v>38</v>
      </c>
      <c r="B42" s="10" t="s">
        <v>1149</v>
      </c>
      <c r="C42" s="10" t="s">
        <v>363</v>
      </c>
      <c r="D42" s="10" t="s">
        <v>348</v>
      </c>
      <c r="E42" s="10">
        <v>4</v>
      </c>
      <c r="F42" s="10">
        <v>8</v>
      </c>
      <c r="G42" s="10">
        <v>-60</v>
      </c>
    </row>
    <row r="43" spans="1:7" s="29" customFormat="1" ht="25.5" customHeight="1" x14ac:dyDescent="0.5">
      <c r="A43" s="10">
        <v>39</v>
      </c>
      <c r="B43" s="10" t="s">
        <v>1150</v>
      </c>
      <c r="C43" s="10" t="s">
        <v>95</v>
      </c>
      <c r="D43" s="10" t="s">
        <v>96</v>
      </c>
      <c r="E43" s="10">
        <v>4</v>
      </c>
      <c r="F43" s="10">
        <v>8</v>
      </c>
      <c r="G43" s="10">
        <v>-80</v>
      </c>
    </row>
    <row r="44" spans="1:7" s="29" customFormat="1" ht="25.5" customHeight="1" x14ac:dyDescent="0.5">
      <c r="A44" s="10">
        <v>40</v>
      </c>
      <c r="B44" s="10" t="s">
        <v>1151</v>
      </c>
      <c r="C44" s="10" t="s">
        <v>95</v>
      </c>
      <c r="D44" s="10" t="s">
        <v>96</v>
      </c>
      <c r="E44" s="10">
        <v>4</v>
      </c>
      <c r="F44" s="10">
        <v>8</v>
      </c>
      <c r="G44" s="10">
        <v>-85</v>
      </c>
    </row>
    <row r="45" spans="1:7" s="29" customFormat="1" ht="25.5" customHeight="1" x14ac:dyDescent="0.5">
      <c r="A45" s="10">
        <v>41</v>
      </c>
      <c r="B45" s="10" t="s">
        <v>1152</v>
      </c>
      <c r="C45" s="10" t="s">
        <v>6</v>
      </c>
      <c r="D45" s="10" t="s">
        <v>7</v>
      </c>
      <c r="E45" s="10">
        <v>3</v>
      </c>
      <c r="F45" s="10">
        <v>9</v>
      </c>
      <c r="G45" s="10">
        <v>-85</v>
      </c>
    </row>
    <row r="46" spans="1:7" s="29" customFormat="1" ht="25.5" customHeight="1" x14ac:dyDescent="0.5">
      <c r="A46" s="10">
        <v>42</v>
      </c>
      <c r="B46" s="10" t="s">
        <v>1153</v>
      </c>
      <c r="C46" s="10" t="s">
        <v>95</v>
      </c>
      <c r="D46" s="10" t="s">
        <v>96</v>
      </c>
      <c r="E46" s="10">
        <v>3</v>
      </c>
      <c r="F46" s="10">
        <v>9</v>
      </c>
      <c r="G46" s="10">
        <v>-85</v>
      </c>
    </row>
    <row r="47" spans="1:7" s="29" customFormat="1" ht="25.5" customHeight="1" x14ac:dyDescent="0.5">
      <c r="A47" s="10">
        <v>43</v>
      </c>
      <c r="B47" s="10" t="s">
        <v>1154</v>
      </c>
      <c r="C47" s="10" t="s">
        <v>95</v>
      </c>
      <c r="D47" s="10" t="s">
        <v>96</v>
      </c>
      <c r="E47" s="10">
        <v>2</v>
      </c>
      <c r="F47" s="10">
        <v>10</v>
      </c>
      <c r="G47" s="10">
        <v>0</v>
      </c>
    </row>
    <row r="48" spans="1:7" s="29" customFormat="1" ht="25.5" customHeight="1" x14ac:dyDescent="0.5">
      <c r="A48" s="10">
        <v>44</v>
      </c>
      <c r="B48" s="10" t="s">
        <v>1155</v>
      </c>
      <c r="C48" s="10" t="s">
        <v>95</v>
      </c>
      <c r="D48" s="10" t="s">
        <v>96</v>
      </c>
      <c r="E48" s="10">
        <v>2</v>
      </c>
      <c r="F48" s="10">
        <v>10</v>
      </c>
      <c r="G48" s="10">
        <v>-120</v>
      </c>
    </row>
    <row r="49" spans="1:7" s="29" customFormat="1" ht="25.5" customHeight="1" x14ac:dyDescent="0.5">
      <c r="A49" s="10">
        <v>45</v>
      </c>
      <c r="B49" s="10" t="s">
        <v>1156</v>
      </c>
      <c r="C49" s="10" t="s">
        <v>95</v>
      </c>
      <c r="D49" s="10" t="s">
        <v>96</v>
      </c>
      <c r="E49" s="10">
        <v>2</v>
      </c>
      <c r="F49" s="10">
        <v>10</v>
      </c>
      <c r="G49" s="10">
        <v>-130</v>
      </c>
    </row>
    <row r="50" spans="1:7" s="29" customFormat="1" ht="25.5" customHeight="1" x14ac:dyDescent="0.5">
      <c r="A50" s="10">
        <v>46</v>
      </c>
      <c r="B50" s="10" t="s">
        <v>1157</v>
      </c>
      <c r="C50" s="10" t="s">
        <v>549</v>
      </c>
      <c r="D50" s="10" t="s">
        <v>549</v>
      </c>
      <c r="E50" s="10">
        <v>2</v>
      </c>
      <c r="F50" s="10">
        <v>10</v>
      </c>
      <c r="G50" s="10">
        <v>-140</v>
      </c>
    </row>
  </sheetData>
  <sortState ref="A7:G50">
    <sortCondition descending="1" ref="E7:E50"/>
    <sortCondition descending="1" ref="G7:G50"/>
  </sortState>
  <mergeCells count="4">
    <mergeCell ref="A1:G1"/>
    <mergeCell ref="E5:G6"/>
    <mergeCell ref="A2:G2"/>
    <mergeCell ref="A3:G3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61"/>
  <sheetViews>
    <sheetView workbookViewId="0">
      <selection activeCell="C10" sqref="C10"/>
    </sheetView>
  </sheetViews>
  <sheetFormatPr defaultRowHeight="15" x14ac:dyDescent="0.25"/>
  <cols>
    <col min="2" max="2" width="26.85546875" customWidth="1"/>
    <col min="3" max="3" width="35.28515625" customWidth="1"/>
    <col min="4" max="4" width="15.42578125" customWidth="1"/>
    <col min="5" max="10" width="5.7109375" customWidth="1"/>
    <col min="11" max="11" width="5.7109375" style="7" customWidth="1"/>
    <col min="13" max="13" width="15.28515625" customWidth="1"/>
  </cols>
  <sheetData>
    <row r="1" spans="1:13" s="40" customFormat="1" ht="26.25" x14ac:dyDescent="0.35">
      <c r="A1" s="67" t="s">
        <v>550</v>
      </c>
      <c r="B1" s="67"/>
      <c r="C1" s="67"/>
      <c r="D1" s="67"/>
      <c r="E1" s="67"/>
      <c r="F1" s="67"/>
      <c r="G1" s="67"/>
      <c r="H1" s="67"/>
      <c r="I1" s="67"/>
      <c r="J1" s="67"/>
      <c r="K1" s="67"/>
      <c r="L1" s="67"/>
      <c r="M1" s="67"/>
    </row>
    <row r="2" spans="1:13" s="40" customFormat="1" ht="26.25" x14ac:dyDescent="0.35">
      <c r="A2" s="67" t="s">
        <v>551</v>
      </c>
      <c r="B2" s="67"/>
      <c r="C2" s="67"/>
      <c r="D2" s="67"/>
      <c r="E2" s="67"/>
      <c r="F2" s="67"/>
      <c r="G2" s="67"/>
      <c r="H2" s="67"/>
      <c r="I2" s="67"/>
      <c r="J2" s="67"/>
      <c r="K2" s="67"/>
      <c r="L2" s="67"/>
      <c r="M2" s="67"/>
    </row>
    <row r="3" spans="1:13" s="40" customFormat="1" ht="26.25" x14ac:dyDescent="0.35">
      <c r="A3" s="74" t="s">
        <v>1021</v>
      </c>
      <c r="B3" s="74"/>
      <c r="C3" s="74"/>
      <c r="D3" s="74"/>
      <c r="E3" s="74"/>
      <c r="F3" s="74"/>
      <c r="G3" s="74"/>
      <c r="H3" s="74"/>
      <c r="I3" s="74"/>
      <c r="J3" s="74"/>
      <c r="K3" s="74"/>
      <c r="L3" s="74"/>
      <c r="M3" s="74"/>
    </row>
    <row r="4" spans="1:13" s="29" customFormat="1" ht="26.25" customHeight="1" x14ac:dyDescent="0.5">
      <c r="A4" s="52" t="s">
        <v>0</v>
      </c>
      <c r="B4" s="52" t="s">
        <v>241</v>
      </c>
      <c r="C4" s="52" t="s">
        <v>242</v>
      </c>
      <c r="D4" s="52" t="s">
        <v>3</v>
      </c>
      <c r="E4" s="52" t="s">
        <v>243</v>
      </c>
      <c r="F4" s="52" t="s">
        <v>244</v>
      </c>
      <c r="G4" s="52" t="s">
        <v>245</v>
      </c>
      <c r="H4" s="52" t="s">
        <v>246</v>
      </c>
      <c r="I4" s="52" t="s">
        <v>247</v>
      </c>
      <c r="J4" s="52" t="s">
        <v>248</v>
      </c>
      <c r="K4" s="52" t="s">
        <v>249</v>
      </c>
      <c r="L4" s="54" t="s">
        <v>239</v>
      </c>
      <c r="M4" s="52" t="s">
        <v>240</v>
      </c>
    </row>
    <row r="5" spans="1:13" s="29" customFormat="1" ht="26.25" customHeight="1" x14ac:dyDescent="0.5">
      <c r="A5" s="43">
        <v>1</v>
      </c>
      <c r="B5" s="49" t="s">
        <v>257</v>
      </c>
      <c r="C5" s="49" t="s">
        <v>251</v>
      </c>
      <c r="D5" s="49" t="s">
        <v>14</v>
      </c>
      <c r="E5" s="43">
        <v>15</v>
      </c>
      <c r="F5" s="43">
        <v>20</v>
      </c>
      <c r="G5" s="43">
        <v>0</v>
      </c>
      <c r="H5" s="43">
        <v>0</v>
      </c>
      <c r="I5" s="43">
        <f t="shared" ref="I5" si="0">SUM(E5:H5)</f>
        <v>35</v>
      </c>
      <c r="J5" s="55"/>
      <c r="K5" s="43">
        <v>0</v>
      </c>
      <c r="L5" s="43">
        <f t="shared" ref="L5" si="1">I5+K5</f>
        <v>35</v>
      </c>
      <c r="M5" s="45">
        <v>5</v>
      </c>
    </row>
    <row r="6" spans="1:13" s="29" customFormat="1" ht="26.25" customHeight="1" x14ac:dyDescent="0.5">
      <c r="A6" s="43">
        <v>2</v>
      </c>
      <c r="B6" s="49" t="s">
        <v>250</v>
      </c>
      <c r="C6" s="49" t="s">
        <v>251</v>
      </c>
      <c r="D6" s="49" t="s">
        <v>14</v>
      </c>
      <c r="E6" s="43">
        <v>15</v>
      </c>
      <c r="F6" s="43">
        <v>20</v>
      </c>
      <c r="G6" s="43">
        <v>25</v>
      </c>
      <c r="H6" s="43">
        <v>0</v>
      </c>
      <c r="I6" s="43">
        <f t="shared" ref="I6:I17" si="2">SUM(E6:H6)</f>
        <v>60</v>
      </c>
      <c r="J6" s="55"/>
      <c r="K6" s="43">
        <v>0</v>
      </c>
      <c r="L6" s="43">
        <f>I6+K6</f>
        <v>60</v>
      </c>
      <c r="M6" s="45">
        <v>1</v>
      </c>
    </row>
    <row r="7" spans="1:13" s="29" customFormat="1" ht="26.25" customHeight="1" x14ac:dyDescent="0.5">
      <c r="A7" s="43">
        <v>3</v>
      </c>
      <c r="B7" s="49" t="s">
        <v>256</v>
      </c>
      <c r="C7" s="49" t="s">
        <v>30</v>
      </c>
      <c r="D7" s="49" t="s">
        <v>14</v>
      </c>
      <c r="E7" s="43">
        <v>0</v>
      </c>
      <c r="F7" s="43">
        <v>20</v>
      </c>
      <c r="G7" s="43">
        <v>0</v>
      </c>
      <c r="H7" s="43">
        <v>30</v>
      </c>
      <c r="I7" s="43">
        <f t="shared" ref="I7:I8" si="3">SUM(E7:H7)</f>
        <v>50</v>
      </c>
      <c r="J7" s="55"/>
      <c r="K7" s="43">
        <v>0</v>
      </c>
      <c r="L7" s="43">
        <f t="shared" ref="L7:L8" si="4">I7+K7</f>
        <v>50</v>
      </c>
      <c r="M7" s="85">
        <v>2</v>
      </c>
    </row>
    <row r="8" spans="1:13" s="29" customFormat="1" ht="26.25" customHeight="1" x14ac:dyDescent="0.5">
      <c r="A8" s="43">
        <v>4</v>
      </c>
      <c r="B8" s="49" t="s">
        <v>255</v>
      </c>
      <c r="C8" s="49" t="s">
        <v>251</v>
      </c>
      <c r="D8" s="49" t="s">
        <v>14</v>
      </c>
      <c r="E8" s="43">
        <v>0</v>
      </c>
      <c r="F8" s="43">
        <v>20</v>
      </c>
      <c r="G8" s="43">
        <v>0</v>
      </c>
      <c r="H8" s="43">
        <v>30</v>
      </c>
      <c r="I8" s="43">
        <f t="shared" si="3"/>
        <v>50</v>
      </c>
      <c r="J8" s="55"/>
      <c r="K8" s="43">
        <v>0</v>
      </c>
      <c r="L8" s="43">
        <f t="shared" si="4"/>
        <v>50</v>
      </c>
      <c r="M8" s="86"/>
    </row>
    <row r="9" spans="1:13" s="29" customFormat="1" ht="26.25" customHeight="1" x14ac:dyDescent="0.5">
      <c r="A9" s="43">
        <v>5</v>
      </c>
      <c r="B9" s="49" t="s">
        <v>252</v>
      </c>
      <c r="C9" s="49" t="s">
        <v>253</v>
      </c>
      <c r="D9" s="49" t="s">
        <v>254</v>
      </c>
      <c r="E9" s="43">
        <v>0</v>
      </c>
      <c r="F9" s="43">
        <v>20</v>
      </c>
      <c r="G9" s="43">
        <v>0</v>
      </c>
      <c r="H9" s="43">
        <v>30</v>
      </c>
      <c r="I9" s="43">
        <f t="shared" si="2"/>
        <v>50</v>
      </c>
      <c r="J9" s="55"/>
      <c r="K9" s="43">
        <v>0</v>
      </c>
      <c r="L9" s="43">
        <f t="shared" ref="L9:L28" si="5">I9+K9</f>
        <v>50</v>
      </c>
      <c r="M9" s="87"/>
    </row>
    <row r="10" spans="1:13" s="29" customFormat="1" ht="26.25" customHeight="1" x14ac:dyDescent="0.5">
      <c r="A10" s="82">
        <v>6</v>
      </c>
      <c r="B10" s="22" t="s">
        <v>258</v>
      </c>
      <c r="C10" s="22" t="s">
        <v>253</v>
      </c>
      <c r="D10" s="22" t="s">
        <v>254</v>
      </c>
      <c r="E10" s="19">
        <v>15</v>
      </c>
      <c r="F10" s="19">
        <v>20</v>
      </c>
      <c r="G10" s="19">
        <v>0</v>
      </c>
      <c r="H10" s="19">
        <v>0</v>
      </c>
      <c r="I10" s="19">
        <f t="shared" si="2"/>
        <v>35</v>
      </c>
      <c r="J10" s="28"/>
      <c r="K10" s="19">
        <v>0</v>
      </c>
      <c r="L10" s="10">
        <f t="shared" si="5"/>
        <v>35</v>
      </c>
    </row>
    <row r="11" spans="1:13" s="29" customFormat="1" ht="26.25" customHeight="1" x14ac:dyDescent="0.5">
      <c r="A11" s="82"/>
      <c r="B11" s="22" t="s">
        <v>259</v>
      </c>
      <c r="C11" s="22" t="s">
        <v>177</v>
      </c>
      <c r="D11" s="22" t="s">
        <v>14</v>
      </c>
      <c r="E11" s="19">
        <v>15</v>
      </c>
      <c r="F11" s="19">
        <v>20</v>
      </c>
      <c r="G11" s="19">
        <v>0</v>
      </c>
      <c r="H11" s="19">
        <v>0</v>
      </c>
      <c r="I11" s="19">
        <f t="shared" si="2"/>
        <v>35</v>
      </c>
      <c r="J11" s="28"/>
      <c r="K11" s="19">
        <v>0</v>
      </c>
      <c r="L11" s="10">
        <f t="shared" si="5"/>
        <v>35</v>
      </c>
    </row>
    <row r="12" spans="1:13" s="29" customFormat="1" ht="26.25" customHeight="1" x14ac:dyDescent="0.5">
      <c r="A12" s="82"/>
      <c r="B12" s="22" t="s">
        <v>260</v>
      </c>
      <c r="C12" s="22" t="s">
        <v>251</v>
      </c>
      <c r="D12" s="22" t="s">
        <v>14</v>
      </c>
      <c r="E12" s="19">
        <v>15</v>
      </c>
      <c r="F12" s="19">
        <v>20</v>
      </c>
      <c r="G12" s="19">
        <v>0</v>
      </c>
      <c r="H12" s="19">
        <v>0</v>
      </c>
      <c r="I12" s="19">
        <f t="shared" si="2"/>
        <v>35</v>
      </c>
      <c r="J12" s="28"/>
      <c r="K12" s="19">
        <v>0</v>
      </c>
      <c r="L12" s="10">
        <f t="shared" si="5"/>
        <v>35</v>
      </c>
    </row>
    <row r="13" spans="1:13" s="29" customFormat="1" ht="26.25" customHeight="1" x14ac:dyDescent="0.5">
      <c r="A13" s="83"/>
      <c r="B13" s="22" t="s">
        <v>261</v>
      </c>
      <c r="C13" s="22" t="s">
        <v>251</v>
      </c>
      <c r="D13" s="22" t="s">
        <v>14</v>
      </c>
      <c r="E13" s="19">
        <v>15</v>
      </c>
      <c r="F13" s="19">
        <v>20</v>
      </c>
      <c r="G13" s="19">
        <v>0</v>
      </c>
      <c r="H13" s="19">
        <v>0</v>
      </c>
      <c r="I13" s="19">
        <f t="shared" si="2"/>
        <v>35</v>
      </c>
      <c r="J13" s="28"/>
      <c r="K13" s="19">
        <v>0</v>
      </c>
      <c r="L13" s="10">
        <f t="shared" si="5"/>
        <v>35</v>
      </c>
    </row>
    <row r="14" spans="1:13" s="29" customFormat="1" ht="26.25" customHeight="1" x14ac:dyDescent="0.5">
      <c r="A14" s="27">
        <v>10</v>
      </c>
      <c r="B14" s="22" t="s">
        <v>262</v>
      </c>
      <c r="C14" s="22" t="s">
        <v>251</v>
      </c>
      <c r="D14" s="22" t="s">
        <v>14</v>
      </c>
      <c r="E14" s="19">
        <v>0</v>
      </c>
      <c r="F14" s="19">
        <v>20</v>
      </c>
      <c r="G14" s="19">
        <v>0</v>
      </c>
      <c r="H14" s="19">
        <v>0</v>
      </c>
      <c r="I14" s="19">
        <f t="shared" si="2"/>
        <v>20</v>
      </c>
      <c r="J14" s="28"/>
      <c r="K14" s="19">
        <v>0</v>
      </c>
      <c r="L14" s="10">
        <f t="shared" si="5"/>
        <v>20</v>
      </c>
    </row>
    <row r="15" spans="1:13" s="29" customFormat="1" ht="26.25" customHeight="1" x14ac:dyDescent="0.5">
      <c r="A15" s="84">
        <v>11</v>
      </c>
      <c r="B15" s="22" t="s">
        <v>263</v>
      </c>
      <c r="C15" s="22" t="s">
        <v>253</v>
      </c>
      <c r="D15" s="22" t="s">
        <v>254</v>
      </c>
      <c r="E15" s="19">
        <v>15</v>
      </c>
      <c r="F15" s="19">
        <v>0</v>
      </c>
      <c r="G15" s="19">
        <v>0</v>
      </c>
      <c r="H15" s="19">
        <v>0</v>
      </c>
      <c r="I15" s="19">
        <f t="shared" si="2"/>
        <v>15</v>
      </c>
      <c r="J15" s="28"/>
      <c r="K15" s="19">
        <v>0</v>
      </c>
      <c r="L15" s="10">
        <f t="shared" si="5"/>
        <v>15</v>
      </c>
    </row>
    <row r="16" spans="1:13" s="29" customFormat="1" ht="26.25" customHeight="1" x14ac:dyDescent="0.5">
      <c r="A16" s="83"/>
      <c r="B16" s="22" t="s">
        <v>264</v>
      </c>
      <c r="C16" s="22" t="s">
        <v>30</v>
      </c>
      <c r="D16" s="22" t="s">
        <v>14</v>
      </c>
      <c r="E16" s="19">
        <v>15</v>
      </c>
      <c r="F16" s="19">
        <v>0</v>
      </c>
      <c r="G16" s="19">
        <v>0</v>
      </c>
      <c r="H16" s="19">
        <v>0</v>
      </c>
      <c r="I16" s="19">
        <f t="shared" si="2"/>
        <v>15</v>
      </c>
      <c r="J16" s="28"/>
      <c r="K16" s="19">
        <v>0</v>
      </c>
      <c r="L16" s="10">
        <f t="shared" si="5"/>
        <v>15</v>
      </c>
    </row>
    <row r="17" spans="1:13" s="29" customFormat="1" ht="26.25" customHeight="1" x14ac:dyDescent="0.5">
      <c r="A17" s="84">
        <v>12</v>
      </c>
      <c r="B17" s="22" t="s">
        <v>265</v>
      </c>
      <c r="C17" s="22" t="s">
        <v>266</v>
      </c>
      <c r="D17" s="22" t="s">
        <v>14</v>
      </c>
      <c r="E17" s="19">
        <v>0</v>
      </c>
      <c r="F17" s="19">
        <v>0</v>
      </c>
      <c r="G17" s="19">
        <v>0</v>
      </c>
      <c r="H17" s="19">
        <v>0</v>
      </c>
      <c r="I17" s="19">
        <f t="shared" si="2"/>
        <v>0</v>
      </c>
      <c r="J17" s="28"/>
      <c r="K17" s="19">
        <v>0</v>
      </c>
      <c r="L17" s="10">
        <f t="shared" si="5"/>
        <v>0</v>
      </c>
    </row>
    <row r="18" spans="1:13" s="29" customFormat="1" ht="26.25" customHeight="1" x14ac:dyDescent="0.5">
      <c r="A18" s="82"/>
      <c r="B18" s="22" t="s">
        <v>267</v>
      </c>
      <c r="C18" s="22" t="s">
        <v>251</v>
      </c>
      <c r="D18" s="22" t="s">
        <v>14</v>
      </c>
      <c r="E18" s="19">
        <v>0</v>
      </c>
      <c r="F18" s="19">
        <v>0</v>
      </c>
      <c r="G18" s="19">
        <v>0</v>
      </c>
      <c r="H18" s="19">
        <v>0</v>
      </c>
      <c r="I18" s="19">
        <v>0</v>
      </c>
      <c r="J18" s="28"/>
      <c r="K18" s="19">
        <v>0</v>
      </c>
      <c r="L18" s="19">
        <f t="shared" si="5"/>
        <v>0</v>
      </c>
    </row>
    <row r="19" spans="1:13" s="29" customFormat="1" ht="26.25" customHeight="1" x14ac:dyDescent="0.5">
      <c r="A19" s="82"/>
      <c r="B19" s="22" t="s">
        <v>268</v>
      </c>
      <c r="C19" s="22" t="s">
        <v>266</v>
      </c>
      <c r="D19" s="22" t="s">
        <v>14</v>
      </c>
      <c r="E19" s="19">
        <v>0</v>
      </c>
      <c r="F19" s="19">
        <v>0</v>
      </c>
      <c r="G19" s="19">
        <v>0</v>
      </c>
      <c r="H19" s="19">
        <v>0</v>
      </c>
      <c r="I19" s="19">
        <v>0</v>
      </c>
      <c r="J19" s="28"/>
      <c r="K19" s="19">
        <v>0</v>
      </c>
      <c r="L19" s="19">
        <f t="shared" si="5"/>
        <v>0</v>
      </c>
    </row>
    <row r="20" spans="1:13" s="29" customFormat="1" ht="26.25" customHeight="1" x14ac:dyDescent="0.5">
      <c r="A20" s="82"/>
      <c r="B20" s="22" t="s">
        <v>269</v>
      </c>
      <c r="C20" s="22" t="s">
        <v>266</v>
      </c>
      <c r="D20" s="22" t="s">
        <v>14</v>
      </c>
      <c r="E20" s="19">
        <v>0</v>
      </c>
      <c r="F20" s="19">
        <v>0</v>
      </c>
      <c r="G20" s="19">
        <v>0</v>
      </c>
      <c r="H20" s="19">
        <v>0</v>
      </c>
      <c r="I20" s="19">
        <v>0</v>
      </c>
      <c r="J20" s="28"/>
      <c r="K20" s="19">
        <v>0</v>
      </c>
      <c r="L20" s="19">
        <f t="shared" si="5"/>
        <v>0</v>
      </c>
    </row>
    <row r="21" spans="1:13" s="29" customFormat="1" ht="26.25" customHeight="1" x14ac:dyDescent="0.5">
      <c r="A21" s="82"/>
      <c r="B21" s="22" t="s">
        <v>270</v>
      </c>
      <c r="C21" s="22"/>
      <c r="D21" s="22" t="s">
        <v>14</v>
      </c>
      <c r="E21" s="19">
        <v>0</v>
      </c>
      <c r="F21" s="19">
        <v>0</v>
      </c>
      <c r="G21" s="19">
        <v>0</v>
      </c>
      <c r="H21" s="19">
        <v>0</v>
      </c>
      <c r="I21" s="19">
        <v>0</v>
      </c>
      <c r="J21" s="28"/>
      <c r="K21" s="19">
        <v>0</v>
      </c>
      <c r="L21" s="19">
        <f t="shared" si="5"/>
        <v>0</v>
      </c>
    </row>
    <row r="22" spans="1:13" s="29" customFormat="1" ht="26.25" customHeight="1" x14ac:dyDescent="0.5">
      <c r="A22" s="82"/>
      <c r="B22" s="22" t="s">
        <v>271</v>
      </c>
      <c r="C22" s="22" t="s">
        <v>251</v>
      </c>
      <c r="D22" s="22" t="s">
        <v>14</v>
      </c>
      <c r="E22" s="19">
        <v>0</v>
      </c>
      <c r="F22" s="19">
        <v>0</v>
      </c>
      <c r="G22" s="19">
        <v>0</v>
      </c>
      <c r="H22" s="19">
        <v>0</v>
      </c>
      <c r="I22" s="19">
        <v>0</v>
      </c>
      <c r="J22" s="28"/>
      <c r="K22" s="19">
        <v>0</v>
      </c>
      <c r="L22" s="19">
        <f t="shared" si="5"/>
        <v>0</v>
      </c>
    </row>
    <row r="23" spans="1:13" s="29" customFormat="1" ht="26.25" customHeight="1" x14ac:dyDescent="0.5">
      <c r="A23" s="82"/>
      <c r="B23" s="22" t="s">
        <v>272</v>
      </c>
      <c r="C23" s="22" t="s">
        <v>30</v>
      </c>
      <c r="D23" s="22" t="s">
        <v>14</v>
      </c>
      <c r="E23" s="19">
        <v>0</v>
      </c>
      <c r="F23" s="19">
        <v>0</v>
      </c>
      <c r="G23" s="19">
        <v>0</v>
      </c>
      <c r="H23" s="19">
        <v>0</v>
      </c>
      <c r="I23" s="19">
        <v>0</v>
      </c>
      <c r="J23" s="28"/>
      <c r="K23" s="19">
        <v>0</v>
      </c>
      <c r="L23" s="19">
        <f t="shared" si="5"/>
        <v>0</v>
      </c>
    </row>
    <row r="24" spans="1:13" s="29" customFormat="1" ht="26.25" customHeight="1" x14ac:dyDescent="0.5">
      <c r="A24" s="82"/>
      <c r="B24" s="22" t="s">
        <v>273</v>
      </c>
      <c r="C24" s="22" t="s">
        <v>266</v>
      </c>
      <c r="D24" s="22" t="s">
        <v>14</v>
      </c>
      <c r="E24" s="19">
        <v>0</v>
      </c>
      <c r="F24" s="19">
        <v>0</v>
      </c>
      <c r="G24" s="19">
        <v>0</v>
      </c>
      <c r="H24" s="19">
        <v>0</v>
      </c>
      <c r="I24" s="19">
        <v>0</v>
      </c>
      <c r="J24" s="28"/>
      <c r="K24" s="19">
        <v>0</v>
      </c>
      <c r="L24" s="19">
        <f t="shared" si="5"/>
        <v>0</v>
      </c>
    </row>
    <row r="25" spans="1:13" s="29" customFormat="1" ht="26.25" customHeight="1" x14ac:dyDescent="0.5">
      <c r="A25" s="82"/>
      <c r="B25" s="22" t="s">
        <v>274</v>
      </c>
      <c r="C25" s="22" t="s">
        <v>266</v>
      </c>
      <c r="D25" s="22" t="s">
        <v>14</v>
      </c>
      <c r="E25" s="19">
        <v>0</v>
      </c>
      <c r="F25" s="19">
        <v>0</v>
      </c>
      <c r="G25" s="19">
        <v>0</v>
      </c>
      <c r="H25" s="19">
        <v>0</v>
      </c>
      <c r="I25" s="19">
        <v>0</v>
      </c>
      <c r="J25" s="28"/>
      <c r="K25" s="19">
        <v>0</v>
      </c>
      <c r="L25" s="19">
        <f t="shared" si="5"/>
        <v>0</v>
      </c>
    </row>
    <row r="26" spans="1:13" s="29" customFormat="1" ht="26.25" customHeight="1" x14ac:dyDescent="0.5">
      <c r="A26" s="82"/>
      <c r="B26" s="22" t="s">
        <v>275</v>
      </c>
      <c r="C26" s="22" t="s">
        <v>266</v>
      </c>
      <c r="D26" s="22" t="s">
        <v>14</v>
      </c>
      <c r="E26" s="19">
        <v>0</v>
      </c>
      <c r="F26" s="19">
        <v>0</v>
      </c>
      <c r="G26" s="19">
        <v>0</v>
      </c>
      <c r="H26" s="19">
        <v>0</v>
      </c>
      <c r="I26" s="19">
        <v>0</v>
      </c>
      <c r="J26" s="28"/>
      <c r="K26" s="19">
        <v>0</v>
      </c>
      <c r="L26" s="19">
        <f t="shared" si="5"/>
        <v>0</v>
      </c>
    </row>
    <row r="27" spans="1:13" s="29" customFormat="1" ht="26.25" customHeight="1" x14ac:dyDescent="0.5">
      <c r="A27" s="82"/>
      <c r="B27" s="22" t="s">
        <v>276</v>
      </c>
      <c r="C27" s="22" t="s">
        <v>30</v>
      </c>
      <c r="D27" s="22" t="s">
        <v>14</v>
      </c>
      <c r="E27" s="19">
        <v>0</v>
      </c>
      <c r="F27" s="19">
        <v>0</v>
      </c>
      <c r="G27" s="19">
        <v>0</v>
      </c>
      <c r="H27" s="19">
        <v>0</v>
      </c>
      <c r="I27" s="19">
        <v>0</v>
      </c>
      <c r="J27" s="28"/>
      <c r="K27" s="19">
        <v>0</v>
      </c>
      <c r="L27" s="19">
        <f t="shared" si="5"/>
        <v>0</v>
      </c>
    </row>
    <row r="28" spans="1:13" s="29" customFormat="1" ht="26.25" customHeight="1" x14ac:dyDescent="0.5">
      <c r="A28" s="83"/>
      <c r="B28" s="22" t="s">
        <v>277</v>
      </c>
      <c r="C28" s="22" t="s">
        <v>266</v>
      </c>
      <c r="D28" s="22" t="s">
        <v>14</v>
      </c>
      <c r="E28" s="19">
        <v>0</v>
      </c>
      <c r="F28" s="19">
        <v>0</v>
      </c>
      <c r="G28" s="19">
        <v>0</v>
      </c>
      <c r="H28" s="19">
        <v>0</v>
      </c>
      <c r="I28" s="19">
        <v>0</v>
      </c>
      <c r="J28" s="28"/>
      <c r="K28" s="19">
        <v>0</v>
      </c>
      <c r="L28" s="19">
        <f t="shared" si="5"/>
        <v>0</v>
      </c>
    </row>
    <row r="29" spans="1:13" x14ac:dyDescent="0.25">
      <c r="A29" s="5"/>
      <c r="B29" s="1"/>
      <c r="C29" s="1"/>
      <c r="D29" s="1"/>
      <c r="E29" s="2"/>
      <c r="F29" s="2"/>
      <c r="G29" s="2"/>
      <c r="H29" s="2"/>
      <c r="I29" s="2"/>
      <c r="J29" s="3"/>
      <c r="K29" s="2"/>
      <c r="L29" s="5"/>
      <c r="M29" s="5"/>
    </row>
    <row r="30" spans="1:13" ht="18.75" x14ac:dyDescent="0.3">
      <c r="A30" s="5"/>
      <c r="B30" s="4"/>
      <c r="C30" s="5"/>
      <c r="D30" s="5"/>
      <c r="E30" s="6"/>
      <c r="F30" s="6"/>
      <c r="G30" s="6"/>
      <c r="H30" s="6"/>
      <c r="I30" s="6"/>
      <c r="J30" s="5"/>
      <c r="K30" s="6"/>
      <c r="L30" s="5"/>
      <c r="M30" s="5"/>
    </row>
    <row r="31" spans="1:13" ht="18.75" x14ac:dyDescent="0.3">
      <c r="A31" s="5"/>
      <c r="B31" s="4"/>
      <c r="C31" s="5"/>
      <c r="D31" s="5"/>
      <c r="E31" s="6"/>
      <c r="F31" s="6"/>
      <c r="G31" s="6"/>
      <c r="H31" s="6"/>
      <c r="I31" s="6"/>
      <c r="J31" s="5"/>
      <c r="K31" s="6"/>
      <c r="L31" s="5"/>
      <c r="M31" s="5"/>
    </row>
    <row r="32" spans="1:13" ht="14.45" customHeight="1" x14ac:dyDescent="0.3">
      <c r="A32" s="5"/>
      <c r="B32" s="4"/>
      <c r="C32" s="5"/>
      <c r="D32" s="5"/>
      <c r="E32" s="6"/>
      <c r="F32" s="6"/>
      <c r="G32" s="6"/>
      <c r="H32" s="6"/>
      <c r="I32" s="6"/>
      <c r="J32" s="5"/>
      <c r="K32" s="6"/>
      <c r="L32" s="5"/>
      <c r="M32" s="5"/>
    </row>
    <row r="33" spans="1:13" x14ac:dyDescent="0.25">
      <c r="A33" s="5"/>
      <c r="B33" s="5"/>
      <c r="C33" s="5"/>
      <c r="D33" s="5"/>
      <c r="E33" s="6"/>
      <c r="F33" s="6"/>
      <c r="G33" s="6"/>
      <c r="H33" s="6"/>
      <c r="I33" s="6"/>
      <c r="J33" s="5"/>
      <c r="K33" s="6"/>
      <c r="L33" s="5"/>
      <c r="M33" s="5"/>
    </row>
    <row r="34" spans="1:13" x14ac:dyDescent="0.25">
      <c r="A34" s="5"/>
      <c r="B34" s="5"/>
      <c r="C34" s="5"/>
      <c r="D34" s="5"/>
      <c r="E34" s="6"/>
      <c r="F34" s="6"/>
      <c r="G34" s="6"/>
      <c r="H34" s="6"/>
      <c r="I34" s="6"/>
      <c r="J34" s="5"/>
      <c r="K34" s="6"/>
      <c r="L34" s="5"/>
      <c r="M34" s="5"/>
    </row>
    <row r="35" spans="1:13" x14ac:dyDescent="0.25">
      <c r="A35" s="5"/>
      <c r="B35" s="5"/>
      <c r="C35" s="5"/>
      <c r="D35" s="5"/>
      <c r="E35" s="6"/>
      <c r="F35" s="6"/>
      <c r="G35" s="6"/>
      <c r="H35" s="6"/>
      <c r="I35" s="6"/>
      <c r="J35" s="5"/>
      <c r="K35" s="6"/>
      <c r="L35" s="5"/>
      <c r="M35" s="5"/>
    </row>
    <row r="36" spans="1:13" x14ac:dyDescent="0.25">
      <c r="A36" s="5"/>
      <c r="B36" s="5"/>
      <c r="C36" s="5"/>
      <c r="D36" s="5"/>
      <c r="E36" s="6"/>
      <c r="F36" s="6"/>
      <c r="G36" s="6"/>
      <c r="H36" s="6"/>
      <c r="I36" s="6"/>
      <c r="J36" s="5"/>
      <c r="K36" s="6"/>
      <c r="L36" s="5"/>
      <c r="M36" s="5"/>
    </row>
    <row r="37" spans="1:13" x14ac:dyDescent="0.25">
      <c r="A37" s="5"/>
      <c r="B37" s="5"/>
      <c r="C37" s="5"/>
      <c r="D37" s="5"/>
      <c r="E37" s="6"/>
      <c r="F37" s="6"/>
      <c r="G37" s="6"/>
      <c r="H37" s="6"/>
      <c r="I37" s="6"/>
      <c r="J37" s="5"/>
      <c r="K37" s="6"/>
      <c r="L37" s="5"/>
      <c r="M37" s="5"/>
    </row>
    <row r="38" spans="1:13" x14ac:dyDescent="0.25">
      <c r="A38" s="5"/>
      <c r="B38" s="5"/>
      <c r="C38" s="5"/>
      <c r="D38" s="5"/>
      <c r="E38" s="6"/>
      <c r="F38" s="6"/>
      <c r="G38" s="6"/>
      <c r="H38" s="6"/>
      <c r="I38" s="6"/>
      <c r="J38" s="5"/>
      <c r="K38" s="6"/>
      <c r="L38" s="6"/>
      <c r="M38" s="5"/>
    </row>
    <row r="39" spans="1:13" x14ac:dyDescent="0.25">
      <c r="A39" s="5"/>
      <c r="B39" s="5"/>
      <c r="C39" s="5"/>
      <c r="D39" s="5"/>
      <c r="E39" s="6"/>
      <c r="F39" s="6"/>
      <c r="G39" s="6"/>
      <c r="H39" s="6"/>
      <c r="I39" s="6"/>
      <c r="J39" s="5"/>
      <c r="K39" s="6"/>
      <c r="L39" s="6"/>
      <c r="M39" s="5"/>
    </row>
    <row r="40" spans="1:13" x14ac:dyDescent="0.25">
      <c r="A40" s="5"/>
      <c r="B40" s="5"/>
      <c r="C40" s="5"/>
      <c r="D40" s="5"/>
      <c r="E40" s="6"/>
      <c r="F40" s="6"/>
      <c r="G40" s="6"/>
      <c r="H40" s="6"/>
      <c r="I40" s="6"/>
      <c r="J40" s="5"/>
      <c r="K40" s="6"/>
      <c r="L40" s="6"/>
      <c r="M40" s="5"/>
    </row>
    <row r="41" spans="1:13" x14ac:dyDescent="0.25">
      <c r="A41" s="5"/>
      <c r="B41" s="5"/>
      <c r="C41" s="5"/>
      <c r="D41" s="5"/>
      <c r="E41" s="6"/>
      <c r="F41" s="6"/>
      <c r="G41" s="6"/>
      <c r="H41" s="6"/>
      <c r="I41" s="6"/>
      <c r="J41" s="5"/>
      <c r="K41" s="6"/>
      <c r="L41" s="6"/>
      <c r="M41" s="5"/>
    </row>
    <row r="42" spans="1:13" x14ac:dyDescent="0.25">
      <c r="A42" s="5"/>
      <c r="B42" s="5"/>
      <c r="C42" s="5"/>
      <c r="D42" s="5"/>
      <c r="E42" s="6"/>
      <c r="F42" s="6"/>
      <c r="G42" s="6"/>
      <c r="H42" s="6"/>
      <c r="I42" s="6"/>
      <c r="J42" s="5"/>
      <c r="K42" s="6"/>
      <c r="L42" s="6"/>
      <c r="M42" s="5"/>
    </row>
    <row r="43" spans="1:13" x14ac:dyDescent="0.25">
      <c r="A43" s="5"/>
      <c r="B43" s="5"/>
      <c r="C43" s="5"/>
      <c r="D43" s="5"/>
      <c r="E43" s="6"/>
      <c r="F43" s="6"/>
      <c r="G43" s="6"/>
      <c r="H43" s="6"/>
      <c r="I43" s="6"/>
      <c r="J43" s="5"/>
      <c r="K43" s="6"/>
      <c r="L43" s="6"/>
      <c r="M43" s="5"/>
    </row>
    <row r="44" spans="1:13" x14ac:dyDescent="0.25">
      <c r="A44" s="5"/>
      <c r="B44" s="5"/>
      <c r="C44" s="5"/>
      <c r="D44" s="5"/>
      <c r="E44" s="6"/>
      <c r="F44" s="6"/>
      <c r="G44" s="6"/>
      <c r="H44" s="6"/>
      <c r="I44" s="6"/>
      <c r="J44" s="5"/>
      <c r="K44" s="6"/>
      <c r="L44" s="6"/>
      <c r="M44" s="5"/>
    </row>
    <row r="45" spans="1:13" x14ac:dyDescent="0.25">
      <c r="A45" s="5"/>
      <c r="B45" s="5"/>
      <c r="C45" s="5"/>
      <c r="D45" s="5"/>
      <c r="E45" s="6"/>
      <c r="F45" s="6"/>
      <c r="G45" s="6"/>
      <c r="H45" s="6"/>
      <c r="I45" s="6"/>
      <c r="J45" s="5"/>
      <c r="K45" s="6"/>
      <c r="L45" s="6"/>
      <c r="M45" s="5"/>
    </row>
    <row r="46" spans="1:13" x14ac:dyDescent="0.25">
      <c r="A46" s="5"/>
      <c r="B46" s="5"/>
      <c r="C46" s="5"/>
      <c r="D46" s="5"/>
      <c r="E46" s="6"/>
      <c r="F46" s="6"/>
      <c r="G46" s="6"/>
      <c r="H46" s="6"/>
      <c r="I46" s="6"/>
      <c r="J46" s="5"/>
      <c r="K46" s="6"/>
      <c r="L46" s="6"/>
      <c r="M46" s="5"/>
    </row>
    <row r="47" spans="1:13" x14ac:dyDescent="0.25">
      <c r="A47" s="5"/>
      <c r="B47" s="5"/>
      <c r="C47" s="5"/>
      <c r="D47" s="5"/>
      <c r="E47" s="6"/>
      <c r="F47" s="6"/>
      <c r="G47" s="6"/>
      <c r="H47" s="6"/>
      <c r="I47" s="6"/>
      <c r="J47" s="5"/>
      <c r="K47" s="6"/>
      <c r="L47" s="6"/>
      <c r="M47" s="5"/>
    </row>
    <row r="48" spans="1:13" x14ac:dyDescent="0.25">
      <c r="A48" s="5"/>
      <c r="B48" s="5"/>
      <c r="C48" s="5"/>
      <c r="D48" s="5"/>
      <c r="E48" s="6"/>
      <c r="F48" s="6"/>
      <c r="G48" s="6"/>
      <c r="H48" s="6"/>
      <c r="I48" s="6"/>
      <c r="J48" s="5"/>
      <c r="K48" s="6"/>
      <c r="L48" s="6"/>
      <c r="M48" s="5"/>
    </row>
    <row r="49" spans="1:13" s="7" customFormat="1" x14ac:dyDescent="0.25">
      <c r="A49" s="6"/>
      <c r="B49" s="5"/>
      <c r="C49" s="5"/>
      <c r="D49" s="5"/>
      <c r="E49" s="6"/>
      <c r="F49" s="6"/>
      <c r="G49" s="6"/>
      <c r="H49" s="6"/>
      <c r="I49" s="6"/>
      <c r="J49" s="5"/>
      <c r="K49" s="6"/>
      <c r="L49" s="6"/>
      <c r="M49" s="6"/>
    </row>
    <row r="50" spans="1:13" s="7" customFormat="1" x14ac:dyDescent="0.25">
      <c r="A50" s="6"/>
      <c r="B50" s="5"/>
      <c r="C50" s="5"/>
      <c r="D50" s="5"/>
      <c r="E50" s="6"/>
      <c r="F50" s="6"/>
      <c r="G50" s="6"/>
      <c r="H50" s="6"/>
      <c r="I50" s="6"/>
      <c r="J50" s="5"/>
      <c r="K50" s="6"/>
      <c r="L50" s="6"/>
      <c r="M50" s="6"/>
    </row>
    <row r="51" spans="1:13" s="7" customFormat="1" x14ac:dyDescent="0.25">
      <c r="A51" s="6"/>
      <c r="B51" s="5"/>
      <c r="C51" s="5"/>
      <c r="D51" s="5"/>
      <c r="E51" s="6"/>
      <c r="F51" s="6"/>
      <c r="G51" s="6"/>
      <c r="H51" s="6"/>
      <c r="I51" s="6"/>
      <c r="J51" s="5"/>
      <c r="K51" s="6"/>
      <c r="L51" s="6"/>
      <c r="M51" s="6"/>
    </row>
    <row r="52" spans="1:13" s="7" customFormat="1" x14ac:dyDescent="0.25">
      <c r="A52" s="6"/>
      <c r="B52" s="5"/>
      <c r="C52" s="5"/>
      <c r="D52" s="5"/>
      <c r="E52" s="6"/>
      <c r="F52" s="6"/>
      <c r="G52" s="6"/>
      <c r="H52" s="6"/>
      <c r="I52" s="6"/>
      <c r="J52" s="5"/>
      <c r="K52" s="6"/>
      <c r="L52" s="6"/>
      <c r="M52" s="6"/>
    </row>
    <row r="53" spans="1:13" s="7" customFormat="1" x14ac:dyDescent="0.25">
      <c r="A53" s="6"/>
      <c r="B53" s="5"/>
      <c r="C53" s="5"/>
      <c r="D53" s="5"/>
      <c r="E53" s="6"/>
      <c r="F53" s="6"/>
      <c r="G53" s="6"/>
      <c r="H53" s="6"/>
      <c r="I53" s="6"/>
      <c r="J53" s="5"/>
      <c r="K53" s="6"/>
      <c r="L53" s="6"/>
      <c r="M53" s="6"/>
    </row>
    <row r="54" spans="1:13" s="7" customFormat="1" x14ac:dyDescent="0.25">
      <c r="A54" s="6"/>
      <c r="B54" s="5"/>
      <c r="C54" s="5"/>
      <c r="D54" s="5"/>
      <c r="E54" s="5"/>
      <c r="F54" s="5"/>
      <c r="G54" s="5"/>
      <c r="H54" s="5"/>
      <c r="I54" s="5"/>
      <c r="J54" s="5"/>
      <c r="K54" s="6"/>
      <c r="L54" s="6"/>
      <c r="M54" s="6"/>
    </row>
    <row r="55" spans="1:13" s="7" customFormat="1" x14ac:dyDescent="0.25">
      <c r="A55" s="6"/>
      <c r="B55" s="5"/>
      <c r="C55" s="5"/>
      <c r="D55" s="5"/>
      <c r="E55" s="5"/>
      <c r="F55" s="5"/>
      <c r="G55" s="5"/>
      <c r="H55" s="5"/>
      <c r="I55" s="5"/>
      <c r="J55" s="5"/>
      <c r="K55" s="6"/>
      <c r="L55" s="6"/>
      <c r="M55" s="6"/>
    </row>
    <row r="56" spans="1:13" s="7" customFormat="1" x14ac:dyDescent="0.25">
      <c r="A56" s="6"/>
      <c r="B56" s="5"/>
      <c r="C56" s="5"/>
      <c r="D56" s="5"/>
      <c r="E56" s="5"/>
      <c r="F56" s="5"/>
      <c r="G56" s="5"/>
      <c r="H56" s="5"/>
      <c r="I56" s="5"/>
      <c r="J56" s="5"/>
      <c r="K56" s="6"/>
      <c r="L56" s="6"/>
      <c r="M56" s="6"/>
    </row>
    <row r="57" spans="1:13" s="7" customFormat="1" x14ac:dyDescent="0.25">
      <c r="A57" s="6"/>
      <c r="B57" s="5"/>
      <c r="C57" s="5"/>
      <c r="D57" s="5"/>
      <c r="E57" s="5"/>
      <c r="F57" s="5"/>
      <c r="G57" s="5"/>
      <c r="H57" s="5"/>
      <c r="I57" s="5"/>
      <c r="J57" s="5"/>
      <c r="K57" s="6"/>
      <c r="L57" s="6"/>
      <c r="M57" s="6"/>
    </row>
    <row r="58" spans="1:13" s="7" customFormat="1" x14ac:dyDescent="0.25">
      <c r="B58"/>
      <c r="C58"/>
      <c r="D58"/>
      <c r="E58"/>
      <c r="F58"/>
      <c r="G58"/>
      <c r="H58"/>
      <c r="I58"/>
      <c r="J58"/>
    </row>
    <row r="59" spans="1:13" s="7" customFormat="1" x14ac:dyDescent="0.25">
      <c r="B59"/>
      <c r="C59"/>
      <c r="D59"/>
      <c r="E59"/>
      <c r="F59"/>
      <c r="G59"/>
      <c r="H59"/>
      <c r="I59"/>
      <c r="J59"/>
    </row>
    <row r="60" spans="1:13" s="7" customFormat="1" x14ac:dyDescent="0.25">
      <c r="B60"/>
      <c r="C60"/>
      <c r="D60"/>
      <c r="E60"/>
      <c r="F60"/>
      <c r="G60"/>
      <c r="H60"/>
      <c r="I60"/>
      <c r="J60"/>
    </row>
    <row r="61" spans="1:13" s="7" customFormat="1" x14ac:dyDescent="0.25">
      <c r="B61"/>
      <c r="C61"/>
      <c r="D61"/>
      <c r="E61"/>
      <c r="F61"/>
      <c r="G61"/>
      <c r="H61"/>
      <c r="I61"/>
      <c r="J61"/>
    </row>
    <row r="62" spans="1:13" s="7" customFormat="1" x14ac:dyDescent="0.25">
      <c r="B62"/>
      <c r="C62"/>
      <c r="D62"/>
      <c r="E62"/>
      <c r="F62"/>
      <c r="G62"/>
      <c r="H62"/>
      <c r="I62"/>
      <c r="J62"/>
    </row>
    <row r="63" spans="1:13" s="7" customFormat="1" x14ac:dyDescent="0.25">
      <c r="B63"/>
      <c r="C63"/>
      <c r="D63"/>
      <c r="E63"/>
      <c r="F63"/>
      <c r="G63"/>
      <c r="H63"/>
      <c r="I63"/>
      <c r="J63"/>
    </row>
    <row r="64" spans="1:13" s="7" customFormat="1" x14ac:dyDescent="0.25">
      <c r="B64"/>
      <c r="C64"/>
      <c r="D64"/>
      <c r="E64"/>
      <c r="F64"/>
      <c r="G64"/>
      <c r="H64"/>
      <c r="I64"/>
      <c r="J64"/>
    </row>
    <row r="65" spans="2:10" s="7" customFormat="1" x14ac:dyDescent="0.25">
      <c r="B65"/>
      <c r="C65"/>
      <c r="D65"/>
      <c r="E65"/>
      <c r="F65"/>
      <c r="G65"/>
      <c r="H65"/>
      <c r="I65"/>
      <c r="J65"/>
    </row>
    <row r="66" spans="2:10" s="7" customFormat="1" x14ac:dyDescent="0.25">
      <c r="B66"/>
      <c r="C66"/>
      <c r="D66"/>
      <c r="E66"/>
      <c r="F66"/>
      <c r="G66"/>
      <c r="H66"/>
      <c r="I66"/>
      <c r="J66"/>
    </row>
    <row r="67" spans="2:10" s="7" customFormat="1" x14ac:dyDescent="0.25">
      <c r="B67"/>
      <c r="C67"/>
      <c r="D67"/>
      <c r="E67"/>
      <c r="F67"/>
      <c r="G67"/>
      <c r="H67"/>
      <c r="I67"/>
      <c r="J67"/>
    </row>
    <row r="68" spans="2:10" s="7" customFormat="1" x14ac:dyDescent="0.25">
      <c r="B68"/>
      <c r="C68"/>
      <c r="D68"/>
      <c r="E68"/>
      <c r="F68"/>
      <c r="G68"/>
      <c r="H68"/>
      <c r="I68"/>
      <c r="J68"/>
    </row>
    <row r="69" spans="2:10" s="7" customFormat="1" x14ac:dyDescent="0.25">
      <c r="B69"/>
      <c r="C69"/>
      <c r="D69"/>
      <c r="E69"/>
      <c r="F69"/>
      <c r="G69"/>
      <c r="H69"/>
      <c r="I69"/>
      <c r="J69"/>
    </row>
    <row r="70" spans="2:10" s="7" customFormat="1" x14ac:dyDescent="0.25">
      <c r="B70"/>
      <c r="C70"/>
      <c r="D70"/>
      <c r="E70"/>
      <c r="F70"/>
      <c r="G70"/>
      <c r="H70"/>
      <c r="I70"/>
      <c r="J70"/>
    </row>
    <row r="71" spans="2:10" s="7" customFormat="1" x14ac:dyDescent="0.25">
      <c r="B71"/>
      <c r="C71"/>
      <c r="D71"/>
      <c r="E71"/>
      <c r="F71"/>
      <c r="G71"/>
      <c r="H71"/>
      <c r="I71"/>
      <c r="J71"/>
    </row>
    <row r="72" spans="2:10" s="7" customFormat="1" x14ac:dyDescent="0.25">
      <c r="B72"/>
      <c r="C72"/>
      <c r="D72"/>
      <c r="E72"/>
      <c r="F72"/>
      <c r="G72"/>
      <c r="H72"/>
      <c r="I72"/>
      <c r="J72"/>
    </row>
    <row r="73" spans="2:10" s="7" customFormat="1" x14ac:dyDescent="0.25">
      <c r="B73"/>
      <c r="C73"/>
      <c r="D73"/>
      <c r="E73"/>
      <c r="F73"/>
      <c r="G73"/>
      <c r="H73"/>
      <c r="I73"/>
      <c r="J73"/>
    </row>
    <row r="74" spans="2:10" s="7" customFormat="1" x14ac:dyDescent="0.25">
      <c r="B74"/>
      <c r="C74"/>
      <c r="D74"/>
      <c r="E74"/>
      <c r="F74"/>
      <c r="G74"/>
      <c r="H74"/>
      <c r="I74"/>
      <c r="J74"/>
    </row>
    <row r="75" spans="2:10" s="7" customFormat="1" x14ac:dyDescent="0.25">
      <c r="B75"/>
      <c r="C75"/>
      <c r="D75"/>
      <c r="E75"/>
      <c r="F75"/>
      <c r="G75"/>
      <c r="H75"/>
      <c r="I75"/>
      <c r="J75"/>
    </row>
    <row r="76" spans="2:10" s="7" customFormat="1" x14ac:dyDescent="0.25">
      <c r="B76"/>
      <c r="C76"/>
      <c r="D76"/>
      <c r="E76"/>
      <c r="F76"/>
      <c r="G76"/>
      <c r="H76"/>
      <c r="I76"/>
      <c r="J76"/>
    </row>
    <row r="77" spans="2:10" s="7" customFormat="1" x14ac:dyDescent="0.25">
      <c r="B77"/>
      <c r="C77"/>
      <c r="D77"/>
      <c r="E77"/>
      <c r="F77"/>
      <c r="G77"/>
      <c r="H77"/>
      <c r="I77"/>
      <c r="J77"/>
    </row>
    <row r="78" spans="2:10" s="7" customFormat="1" x14ac:dyDescent="0.25">
      <c r="B78"/>
      <c r="C78"/>
      <c r="D78"/>
      <c r="E78"/>
      <c r="F78"/>
      <c r="G78"/>
      <c r="H78"/>
      <c r="I78"/>
      <c r="J78"/>
    </row>
    <row r="79" spans="2:10" s="7" customFormat="1" x14ac:dyDescent="0.25">
      <c r="B79"/>
      <c r="C79"/>
      <c r="D79"/>
      <c r="E79"/>
      <c r="F79"/>
      <c r="G79"/>
      <c r="H79"/>
      <c r="I79"/>
      <c r="J79"/>
    </row>
    <row r="80" spans="2:10" s="7" customFormat="1" x14ac:dyDescent="0.25">
      <c r="B80"/>
      <c r="C80"/>
      <c r="D80"/>
      <c r="E80"/>
      <c r="F80"/>
      <c r="G80"/>
      <c r="H80"/>
      <c r="I80"/>
      <c r="J80"/>
    </row>
    <row r="81" spans="2:10" s="7" customFormat="1" x14ac:dyDescent="0.25">
      <c r="B81"/>
      <c r="C81"/>
      <c r="D81"/>
      <c r="E81"/>
      <c r="F81"/>
      <c r="G81"/>
      <c r="H81"/>
      <c r="I81"/>
      <c r="J81"/>
    </row>
    <row r="82" spans="2:10" s="7" customFormat="1" x14ac:dyDescent="0.25">
      <c r="B82"/>
      <c r="C82"/>
      <c r="D82"/>
      <c r="E82"/>
      <c r="F82"/>
      <c r="G82"/>
      <c r="H82"/>
      <c r="I82"/>
      <c r="J82"/>
    </row>
    <row r="83" spans="2:10" s="7" customFormat="1" x14ac:dyDescent="0.25">
      <c r="B83"/>
      <c r="C83"/>
      <c r="D83"/>
      <c r="E83"/>
      <c r="F83"/>
      <c r="G83"/>
      <c r="H83"/>
      <c r="I83"/>
      <c r="J83"/>
    </row>
    <row r="84" spans="2:10" s="7" customFormat="1" x14ac:dyDescent="0.25">
      <c r="B84"/>
      <c r="C84"/>
      <c r="D84"/>
      <c r="E84"/>
      <c r="F84"/>
      <c r="G84"/>
      <c r="H84"/>
      <c r="I84"/>
      <c r="J84"/>
    </row>
    <row r="85" spans="2:10" s="7" customFormat="1" x14ac:dyDescent="0.25">
      <c r="B85"/>
      <c r="C85"/>
      <c r="D85"/>
      <c r="E85"/>
      <c r="F85"/>
      <c r="G85"/>
      <c r="H85"/>
      <c r="I85"/>
      <c r="J85"/>
    </row>
    <row r="86" spans="2:10" s="7" customFormat="1" x14ac:dyDescent="0.25">
      <c r="B86"/>
      <c r="C86"/>
      <c r="D86"/>
      <c r="E86"/>
      <c r="F86"/>
      <c r="G86"/>
      <c r="H86"/>
      <c r="I86"/>
      <c r="J86"/>
    </row>
    <row r="87" spans="2:10" s="7" customFormat="1" x14ac:dyDescent="0.25">
      <c r="B87"/>
      <c r="C87"/>
      <c r="D87"/>
      <c r="E87"/>
      <c r="F87"/>
      <c r="G87"/>
      <c r="H87"/>
      <c r="I87"/>
      <c r="J87"/>
    </row>
    <row r="88" spans="2:10" s="7" customFormat="1" x14ac:dyDescent="0.25">
      <c r="B88"/>
      <c r="C88"/>
      <c r="D88"/>
      <c r="E88"/>
      <c r="F88"/>
      <c r="G88"/>
      <c r="H88"/>
      <c r="I88"/>
      <c r="J88"/>
    </row>
    <row r="89" spans="2:10" s="7" customFormat="1" x14ac:dyDescent="0.25">
      <c r="B89"/>
      <c r="C89"/>
      <c r="D89"/>
      <c r="E89"/>
      <c r="F89"/>
      <c r="G89"/>
      <c r="H89"/>
      <c r="I89"/>
      <c r="J89"/>
    </row>
    <row r="90" spans="2:10" s="7" customFormat="1" x14ac:dyDescent="0.25">
      <c r="B90"/>
      <c r="C90"/>
      <c r="D90"/>
      <c r="E90"/>
      <c r="F90"/>
      <c r="G90"/>
      <c r="H90"/>
      <c r="I90"/>
      <c r="J90"/>
    </row>
    <row r="91" spans="2:10" s="7" customFormat="1" x14ac:dyDescent="0.25">
      <c r="B91"/>
      <c r="C91"/>
      <c r="D91"/>
      <c r="E91"/>
      <c r="F91"/>
      <c r="G91"/>
      <c r="H91"/>
      <c r="I91"/>
      <c r="J91"/>
    </row>
    <row r="92" spans="2:10" s="7" customFormat="1" x14ac:dyDescent="0.25">
      <c r="B92"/>
      <c r="C92"/>
      <c r="D92"/>
      <c r="E92"/>
      <c r="F92"/>
      <c r="G92"/>
      <c r="H92"/>
      <c r="I92"/>
      <c r="J92"/>
    </row>
    <row r="93" spans="2:10" s="7" customFormat="1" x14ac:dyDescent="0.25">
      <c r="B93"/>
      <c r="C93"/>
      <c r="D93"/>
      <c r="E93"/>
      <c r="F93"/>
      <c r="G93"/>
      <c r="H93"/>
      <c r="I93"/>
      <c r="J93"/>
    </row>
    <row r="94" spans="2:10" s="7" customFormat="1" x14ac:dyDescent="0.25">
      <c r="B94"/>
      <c r="C94"/>
      <c r="D94"/>
      <c r="E94"/>
      <c r="F94"/>
      <c r="G94"/>
      <c r="H94"/>
      <c r="I94"/>
      <c r="J94"/>
    </row>
    <row r="95" spans="2:10" s="7" customFormat="1" x14ac:dyDescent="0.25">
      <c r="B95"/>
      <c r="C95"/>
      <c r="D95"/>
      <c r="E95"/>
      <c r="F95"/>
      <c r="G95"/>
      <c r="H95"/>
      <c r="I95"/>
      <c r="J95"/>
    </row>
    <row r="96" spans="2:10" s="7" customFormat="1" x14ac:dyDescent="0.25">
      <c r="B96"/>
      <c r="C96"/>
      <c r="D96"/>
      <c r="E96"/>
      <c r="F96"/>
      <c r="G96"/>
      <c r="H96"/>
      <c r="I96"/>
      <c r="J96"/>
    </row>
    <row r="97" spans="2:10" s="7" customFormat="1" x14ac:dyDescent="0.25">
      <c r="B97"/>
      <c r="C97"/>
      <c r="D97"/>
      <c r="E97"/>
      <c r="F97"/>
      <c r="G97"/>
      <c r="H97"/>
      <c r="I97"/>
      <c r="J97"/>
    </row>
    <row r="98" spans="2:10" s="7" customFormat="1" x14ac:dyDescent="0.25">
      <c r="B98"/>
      <c r="C98"/>
      <c r="D98"/>
      <c r="E98"/>
      <c r="F98"/>
      <c r="G98"/>
      <c r="H98"/>
      <c r="I98"/>
      <c r="J98"/>
    </row>
    <row r="99" spans="2:10" s="7" customFormat="1" x14ac:dyDescent="0.25">
      <c r="B99"/>
      <c r="C99"/>
      <c r="D99"/>
      <c r="E99"/>
      <c r="F99"/>
      <c r="G99"/>
      <c r="H99"/>
      <c r="I99"/>
      <c r="J99"/>
    </row>
    <row r="100" spans="2:10" s="7" customFormat="1" x14ac:dyDescent="0.25">
      <c r="B100"/>
      <c r="C100"/>
      <c r="D100"/>
      <c r="E100"/>
      <c r="F100"/>
      <c r="G100"/>
      <c r="H100"/>
      <c r="I100"/>
      <c r="J100"/>
    </row>
    <row r="101" spans="2:10" s="7" customFormat="1" x14ac:dyDescent="0.25">
      <c r="B101"/>
      <c r="C101"/>
      <c r="D101"/>
      <c r="E101"/>
      <c r="F101"/>
      <c r="G101"/>
      <c r="H101"/>
      <c r="I101"/>
      <c r="J101"/>
    </row>
    <row r="102" spans="2:10" s="7" customFormat="1" x14ac:dyDescent="0.25">
      <c r="B102"/>
      <c r="C102"/>
      <c r="D102"/>
      <c r="E102"/>
      <c r="F102"/>
      <c r="G102"/>
      <c r="H102"/>
      <c r="I102"/>
      <c r="J102"/>
    </row>
    <row r="103" spans="2:10" s="7" customFormat="1" x14ac:dyDescent="0.25">
      <c r="B103"/>
      <c r="C103"/>
      <c r="D103"/>
      <c r="E103"/>
      <c r="F103"/>
      <c r="G103"/>
      <c r="H103"/>
      <c r="I103"/>
      <c r="J103"/>
    </row>
    <row r="104" spans="2:10" s="7" customFormat="1" x14ac:dyDescent="0.25">
      <c r="B104"/>
      <c r="C104"/>
      <c r="D104"/>
      <c r="E104"/>
      <c r="F104"/>
      <c r="G104"/>
      <c r="H104"/>
      <c r="I104"/>
      <c r="J104"/>
    </row>
    <row r="105" spans="2:10" s="7" customFormat="1" x14ac:dyDescent="0.25">
      <c r="B105"/>
      <c r="C105"/>
      <c r="D105"/>
      <c r="E105"/>
      <c r="F105"/>
      <c r="G105"/>
      <c r="H105"/>
      <c r="I105"/>
      <c r="J105"/>
    </row>
    <row r="106" spans="2:10" s="7" customFormat="1" x14ac:dyDescent="0.25">
      <c r="B106"/>
      <c r="C106"/>
      <c r="D106"/>
      <c r="E106"/>
      <c r="F106"/>
      <c r="G106"/>
      <c r="H106"/>
      <c r="I106"/>
      <c r="J106"/>
    </row>
    <row r="107" spans="2:10" s="7" customFormat="1" x14ac:dyDescent="0.25">
      <c r="B107"/>
      <c r="C107"/>
      <c r="D107"/>
      <c r="E107"/>
      <c r="F107"/>
      <c r="G107"/>
      <c r="H107"/>
      <c r="I107"/>
      <c r="J107"/>
    </row>
    <row r="108" spans="2:10" s="7" customFormat="1" x14ac:dyDescent="0.25">
      <c r="B108"/>
      <c r="C108"/>
      <c r="D108"/>
      <c r="E108"/>
      <c r="F108"/>
      <c r="G108"/>
      <c r="H108"/>
      <c r="I108"/>
      <c r="J108"/>
    </row>
    <row r="109" spans="2:10" s="7" customFormat="1" x14ac:dyDescent="0.25">
      <c r="B109"/>
      <c r="C109"/>
      <c r="D109"/>
      <c r="E109"/>
      <c r="F109"/>
      <c r="G109"/>
      <c r="H109"/>
      <c r="I109"/>
      <c r="J109"/>
    </row>
    <row r="110" spans="2:10" s="7" customFormat="1" x14ac:dyDescent="0.25">
      <c r="B110"/>
      <c r="C110"/>
      <c r="D110"/>
      <c r="E110"/>
      <c r="F110"/>
      <c r="G110"/>
      <c r="H110"/>
      <c r="I110"/>
      <c r="J110"/>
    </row>
    <row r="111" spans="2:10" s="7" customFormat="1" x14ac:dyDescent="0.25">
      <c r="B111"/>
      <c r="C111"/>
      <c r="D111"/>
      <c r="E111"/>
      <c r="F111"/>
      <c r="G111"/>
      <c r="H111"/>
      <c r="I111"/>
      <c r="J111"/>
    </row>
    <row r="112" spans="2:10" s="7" customFormat="1" x14ac:dyDescent="0.25">
      <c r="B112"/>
      <c r="C112"/>
      <c r="D112"/>
      <c r="E112"/>
      <c r="F112"/>
      <c r="G112"/>
      <c r="H112"/>
      <c r="I112"/>
      <c r="J112"/>
    </row>
    <row r="113" spans="2:10" s="7" customFormat="1" x14ac:dyDescent="0.25">
      <c r="B113"/>
      <c r="C113"/>
      <c r="D113"/>
      <c r="E113"/>
      <c r="F113"/>
      <c r="G113"/>
      <c r="H113"/>
      <c r="I113"/>
      <c r="J113"/>
    </row>
    <row r="114" spans="2:10" s="7" customFormat="1" x14ac:dyDescent="0.25">
      <c r="B114"/>
      <c r="C114"/>
      <c r="D114"/>
      <c r="E114"/>
      <c r="F114"/>
      <c r="G114"/>
      <c r="H114"/>
      <c r="I114"/>
      <c r="J114"/>
    </row>
    <row r="115" spans="2:10" s="7" customFormat="1" x14ac:dyDescent="0.25">
      <c r="B115"/>
      <c r="C115"/>
      <c r="D115"/>
      <c r="E115"/>
      <c r="F115"/>
      <c r="G115"/>
      <c r="H115"/>
      <c r="I115"/>
      <c r="J115"/>
    </row>
    <row r="116" spans="2:10" s="7" customFormat="1" x14ac:dyDescent="0.25">
      <c r="B116"/>
      <c r="C116"/>
      <c r="D116"/>
      <c r="E116"/>
      <c r="F116"/>
      <c r="G116"/>
      <c r="H116"/>
      <c r="I116"/>
      <c r="J116"/>
    </row>
    <row r="117" spans="2:10" s="7" customFormat="1" x14ac:dyDescent="0.25">
      <c r="B117"/>
      <c r="C117"/>
      <c r="D117"/>
      <c r="E117"/>
      <c r="F117"/>
      <c r="G117"/>
      <c r="H117"/>
      <c r="I117"/>
      <c r="J117"/>
    </row>
    <row r="118" spans="2:10" s="7" customFormat="1" x14ac:dyDescent="0.25">
      <c r="B118"/>
      <c r="C118"/>
      <c r="D118"/>
      <c r="E118"/>
      <c r="F118"/>
      <c r="G118"/>
      <c r="H118"/>
      <c r="I118"/>
      <c r="J118"/>
    </row>
    <row r="119" spans="2:10" s="7" customFormat="1" x14ac:dyDescent="0.25">
      <c r="B119"/>
      <c r="C119"/>
      <c r="D119"/>
      <c r="E119"/>
      <c r="F119"/>
      <c r="G119"/>
      <c r="H119"/>
      <c r="I119"/>
      <c r="J119"/>
    </row>
    <row r="120" spans="2:10" s="7" customFormat="1" x14ac:dyDescent="0.25">
      <c r="B120"/>
      <c r="C120"/>
      <c r="D120"/>
      <c r="E120"/>
      <c r="F120"/>
      <c r="G120"/>
      <c r="H120"/>
      <c r="I120"/>
      <c r="J120"/>
    </row>
    <row r="121" spans="2:10" s="7" customFormat="1" x14ac:dyDescent="0.25">
      <c r="B121"/>
      <c r="C121"/>
      <c r="D121"/>
      <c r="E121"/>
      <c r="F121"/>
      <c r="G121"/>
      <c r="H121"/>
      <c r="I121"/>
      <c r="J121"/>
    </row>
    <row r="122" spans="2:10" s="7" customFormat="1" x14ac:dyDescent="0.25">
      <c r="B122"/>
      <c r="C122"/>
      <c r="D122"/>
      <c r="E122"/>
      <c r="F122"/>
      <c r="G122"/>
      <c r="H122"/>
      <c r="I122"/>
      <c r="J122"/>
    </row>
    <row r="123" spans="2:10" s="7" customFormat="1" x14ac:dyDescent="0.25">
      <c r="B123"/>
      <c r="C123"/>
      <c r="D123"/>
      <c r="E123"/>
      <c r="F123"/>
      <c r="G123"/>
      <c r="H123"/>
      <c r="I123"/>
      <c r="J123"/>
    </row>
    <row r="124" spans="2:10" s="7" customFormat="1" x14ac:dyDescent="0.25">
      <c r="B124"/>
      <c r="C124"/>
      <c r="D124"/>
      <c r="E124"/>
      <c r="F124"/>
      <c r="G124"/>
      <c r="H124"/>
      <c r="I124"/>
      <c r="J124"/>
    </row>
    <row r="125" spans="2:10" s="7" customFormat="1" x14ac:dyDescent="0.25">
      <c r="B125"/>
      <c r="C125"/>
      <c r="D125"/>
      <c r="E125"/>
      <c r="F125"/>
      <c r="G125"/>
      <c r="H125"/>
      <c r="I125"/>
      <c r="J125"/>
    </row>
    <row r="126" spans="2:10" s="7" customFormat="1" x14ac:dyDescent="0.25">
      <c r="B126"/>
      <c r="C126"/>
      <c r="D126"/>
      <c r="E126"/>
      <c r="F126"/>
      <c r="G126"/>
      <c r="H126"/>
      <c r="I126"/>
      <c r="J126"/>
    </row>
    <row r="127" spans="2:10" s="7" customFormat="1" x14ac:dyDescent="0.25">
      <c r="B127"/>
      <c r="C127"/>
      <c r="D127"/>
      <c r="E127"/>
      <c r="F127"/>
      <c r="G127"/>
      <c r="H127"/>
      <c r="I127"/>
      <c r="J127"/>
    </row>
    <row r="128" spans="2:10" s="7" customFormat="1" x14ac:dyDescent="0.25">
      <c r="B128"/>
      <c r="C128"/>
      <c r="D128"/>
      <c r="E128"/>
      <c r="F128"/>
      <c r="G128"/>
      <c r="H128"/>
      <c r="I128"/>
      <c r="J128"/>
    </row>
    <row r="129" spans="2:10" s="7" customFormat="1" x14ac:dyDescent="0.25">
      <c r="B129"/>
      <c r="C129"/>
      <c r="D129"/>
      <c r="E129"/>
      <c r="F129"/>
      <c r="G129"/>
      <c r="H129"/>
      <c r="I129"/>
      <c r="J129"/>
    </row>
    <row r="130" spans="2:10" s="7" customFormat="1" x14ac:dyDescent="0.25">
      <c r="B130"/>
      <c r="C130"/>
      <c r="D130"/>
      <c r="E130"/>
      <c r="F130"/>
      <c r="G130"/>
      <c r="H130"/>
      <c r="I130"/>
      <c r="J130"/>
    </row>
    <row r="131" spans="2:10" s="7" customFormat="1" x14ac:dyDescent="0.25">
      <c r="B131"/>
      <c r="C131"/>
      <c r="D131"/>
      <c r="E131"/>
      <c r="F131"/>
      <c r="G131"/>
      <c r="H131"/>
      <c r="I131"/>
      <c r="J131"/>
    </row>
    <row r="132" spans="2:10" s="7" customFormat="1" x14ac:dyDescent="0.25">
      <c r="B132"/>
      <c r="C132"/>
      <c r="D132"/>
      <c r="E132"/>
      <c r="F132"/>
      <c r="G132"/>
      <c r="H132"/>
      <c r="I132"/>
      <c r="J132"/>
    </row>
    <row r="133" spans="2:10" s="7" customFormat="1" x14ac:dyDescent="0.25">
      <c r="B133"/>
      <c r="C133"/>
      <c r="D133"/>
      <c r="E133"/>
      <c r="F133"/>
      <c r="G133"/>
      <c r="H133"/>
      <c r="I133"/>
      <c r="J133"/>
    </row>
    <row r="134" spans="2:10" s="7" customFormat="1" x14ac:dyDescent="0.25">
      <c r="B134"/>
      <c r="C134"/>
      <c r="D134"/>
      <c r="E134"/>
      <c r="F134"/>
      <c r="G134"/>
      <c r="H134"/>
      <c r="I134"/>
      <c r="J134"/>
    </row>
    <row r="135" spans="2:10" s="7" customFormat="1" x14ac:dyDescent="0.25">
      <c r="B135"/>
      <c r="C135"/>
      <c r="D135"/>
      <c r="E135"/>
      <c r="F135"/>
      <c r="G135"/>
      <c r="H135"/>
      <c r="I135"/>
      <c r="J135"/>
    </row>
    <row r="136" spans="2:10" s="7" customFormat="1" x14ac:dyDescent="0.25">
      <c r="B136"/>
      <c r="C136"/>
      <c r="D136"/>
      <c r="E136"/>
      <c r="F136"/>
      <c r="G136"/>
      <c r="H136"/>
      <c r="I136"/>
      <c r="J136"/>
    </row>
    <row r="137" spans="2:10" s="7" customFormat="1" x14ac:dyDescent="0.25">
      <c r="B137"/>
      <c r="C137"/>
      <c r="D137"/>
      <c r="E137"/>
      <c r="F137"/>
      <c r="G137"/>
      <c r="H137"/>
      <c r="I137"/>
      <c r="J137"/>
    </row>
    <row r="138" spans="2:10" s="7" customFormat="1" x14ac:dyDescent="0.25">
      <c r="B138"/>
      <c r="C138"/>
      <c r="D138"/>
      <c r="E138"/>
      <c r="F138"/>
      <c r="G138"/>
      <c r="H138"/>
      <c r="I138"/>
      <c r="J138"/>
    </row>
    <row r="139" spans="2:10" s="7" customFormat="1" x14ac:dyDescent="0.25">
      <c r="B139"/>
      <c r="C139"/>
      <c r="D139"/>
      <c r="E139"/>
      <c r="F139"/>
      <c r="G139"/>
      <c r="H139"/>
      <c r="I139"/>
      <c r="J139"/>
    </row>
    <row r="140" spans="2:10" s="7" customFormat="1" x14ac:dyDescent="0.25">
      <c r="B140"/>
      <c r="C140"/>
      <c r="D140"/>
      <c r="E140"/>
      <c r="F140"/>
      <c r="G140"/>
      <c r="H140"/>
      <c r="I140"/>
      <c r="J140"/>
    </row>
    <row r="141" spans="2:10" s="7" customFormat="1" x14ac:dyDescent="0.25">
      <c r="B141"/>
      <c r="C141"/>
      <c r="D141"/>
      <c r="E141"/>
      <c r="F141"/>
      <c r="G141"/>
      <c r="H141"/>
      <c r="I141"/>
      <c r="J141"/>
    </row>
    <row r="142" spans="2:10" s="7" customFormat="1" x14ac:dyDescent="0.25">
      <c r="B142"/>
      <c r="C142"/>
      <c r="D142"/>
      <c r="E142"/>
      <c r="F142"/>
      <c r="G142"/>
      <c r="H142"/>
      <c r="I142"/>
      <c r="J142"/>
    </row>
    <row r="143" spans="2:10" s="7" customFormat="1" x14ac:dyDescent="0.25">
      <c r="B143"/>
      <c r="C143"/>
      <c r="D143"/>
      <c r="E143"/>
      <c r="F143"/>
      <c r="G143"/>
      <c r="H143"/>
      <c r="I143"/>
      <c r="J143"/>
    </row>
    <row r="144" spans="2:10" s="7" customFormat="1" x14ac:dyDescent="0.25">
      <c r="B144"/>
      <c r="C144"/>
      <c r="D144"/>
      <c r="E144"/>
      <c r="F144"/>
      <c r="G144"/>
      <c r="H144"/>
      <c r="I144"/>
      <c r="J144"/>
    </row>
    <row r="145" spans="2:10" s="7" customFormat="1" x14ac:dyDescent="0.25">
      <c r="B145"/>
      <c r="C145"/>
      <c r="D145"/>
      <c r="E145"/>
      <c r="F145"/>
      <c r="G145"/>
      <c r="H145"/>
      <c r="I145"/>
      <c r="J145"/>
    </row>
    <row r="146" spans="2:10" s="7" customFormat="1" x14ac:dyDescent="0.25">
      <c r="B146"/>
      <c r="C146"/>
      <c r="D146"/>
      <c r="E146"/>
      <c r="F146"/>
      <c r="G146"/>
      <c r="H146"/>
      <c r="I146"/>
      <c r="J146"/>
    </row>
    <row r="147" spans="2:10" s="7" customFormat="1" x14ac:dyDescent="0.25">
      <c r="B147"/>
      <c r="C147"/>
      <c r="D147"/>
      <c r="E147"/>
      <c r="F147"/>
      <c r="G147"/>
      <c r="H147"/>
      <c r="I147"/>
      <c r="J147"/>
    </row>
    <row r="148" spans="2:10" s="7" customFormat="1" x14ac:dyDescent="0.25">
      <c r="B148"/>
      <c r="C148"/>
      <c r="D148"/>
      <c r="E148"/>
      <c r="F148"/>
      <c r="G148"/>
      <c r="H148"/>
      <c r="I148"/>
      <c r="J148"/>
    </row>
    <row r="149" spans="2:10" s="7" customFormat="1" x14ac:dyDescent="0.25">
      <c r="B149"/>
      <c r="C149"/>
      <c r="D149"/>
      <c r="E149"/>
      <c r="F149"/>
      <c r="G149"/>
      <c r="H149"/>
      <c r="I149"/>
      <c r="J149"/>
    </row>
    <row r="150" spans="2:10" s="7" customFormat="1" x14ac:dyDescent="0.25">
      <c r="B150"/>
      <c r="C150"/>
      <c r="D150"/>
      <c r="E150"/>
      <c r="F150"/>
      <c r="G150"/>
      <c r="H150"/>
      <c r="I150"/>
      <c r="J150"/>
    </row>
    <row r="151" spans="2:10" s="7" customFormat="1" x14ac:dyDescent="0.25">
      <c r="B151"/>
      <c r="C151"/>
      <c r="D151"/>
      <c r="E151"/>
      <c r="F151"/>
      <c r="G151"/>
      <c r="H151"/>
      <c r="I151"/>
      <c r="J151"/>
    </row>
    <row r="152" spans="2:10" s="7" customFormat="1" x14ac:dyDescent="0.25">
      <c r="B152"/>
      <c r="C152"/>
      <c r="D152"/>
      <c r="E152"/>
      <c r="F152"/>
      <c r="G152"/>
      <c r="H152"/>
      <c r="I152"/>
      <c r="J152"/>
    </row>
    <row r="153" spans="2:10" s="7" customFormat="1" x14ac:dyDescent="0.25">
      <c r="B153"/>
      <c r="C153"/>
      <c r="D153"/>
      <c r="E153"/>
      <c r="F153"/>
      <c r="G153"/>
      <c r="H153"/>
      <c r="I153"/>
      <c r="J153"/>
    </row>
    <row r="154" spans="2:10" s="7" customFormat="1" x14ac:dyDescent="0.25">
      <c r="B154"/>
      <c r="C154"/>
      <c r="D154"/>
      <c r="E154"/>
      <c r="F154"/>
      <c r="G154"/>
      <c r="H154"/>
      <c r="I154"/>
      <c r="J154"/>
    </row>
    <row r="155" spans="2:10" s="7" customFormat="1" x14ac:dyDescent="0.25">
      <c r="B155"/>
      <c r="C155"/>
      <c r="D155"/>
      <c r="E155"/>
      <c r="F155"/>
      <c r="G155"/>
      <c r="H155"/>
      <c r="I155"/>
      <c r="J155"/>
    </row>
    <row r="156" spans="2:10" s="7" customFormat="1" x14ac:dyDescent="0.25">
      <c r="B156"/>
      <c r="C156"/>
      <c r="D156"/>
      <c r="E156"/>
      <c r="F156"/>
      <c r="G156"/>
      <c r="H156"/>
      <c r="I156"/>
      <c r="J156"/>
    </row>
    <row r="157" spans="2:10" s="7" customFormat="1" x14ac:dyDescent="0.25">
      <c r="B157"/>
      <c r="C157"/>
      <c r="D157"/>
      <c r="E157"/>
      <c r="F157"/>
      <c r="G157"/>
      <c r="H157"/>
      <c r="I157"/>
      <c r="J157"/>
    </row>
    <row r="158" spans="2:10" s="7" customFormat="1" x14ac:dyDescent="0.25">
      <c r="B158"/>
      <c r="C158"/>
      <c r="D158"/>
      <c r="E158"/>
      <c r="F158"/>
      <c r="G158"/>
      <c r="H158"/>
      <c r="I158"/>
      <c r="J158"/>
    </row>
    <row r="159" spans="2:10" s="7" customFormat="1" x14ac:dyDescent="0.25">
      <c r="B159"/>
      <c r="C159"/>
      <c r="D159"/>
      <c r="E159"/>
      <c r="F159"/>
      <c r="G159"/>
      <c r="H159"/>
      <c r="I159"/>
      <c r="J159"/>
    </row>
    <row r="160" spans="2:10" s="7" customFormat="1" x14ac:dyDescent="0.25">
      <c r="B160"/>
      <c r="C160"/>
      <c r="D160"/>
      <c r="E160"/>
      <c r="F160"/>
      <c r="G160"/>
      <c r="H160"/>
      <c r="I160"/>
      <c r="J160"/>
    </row>
    <row r="161" spans="2:10" s="7" customFormat="1" x14ac:dyDescent="0.25">
      <c r="B161"/>
      <c r="C161"/>
      <c r="D161"/>
      <c r="E161"/>
      <c r="F161"/>
      <c r="G161"/>
      <c r="H161"/>
      <c r="I161"/>
      <c r="J161"/>
    </row>
    <row r="162" spans="2:10" s="7" customFormat="1" x14ac:dyDescent="0.25">
      <c r="B162"/>
      <c r="C162"/>
      <c r="D162"/>
      <c r="E162"/>
      <c r="F162"/>
      <c r="G162"/>
      <c r="H162"/>
      <c r="I162"/>
      <c r="J162"/>
    </row>
    <row r="163" spans="2:10" s="7" customFormat="1" x14ac:dyDescent="0.25">
      <c r="B163"/>
      <c r="C163"/>
      <c r="D163"/>
      <c r="E163"/>
      <c r="F163"/>
      <c r="G163"/>
      <c r="H163"/>
      <c r="I163"/>
      <c r="J163"/>
    </row>
    <row r="164" spans="2:10" s="7" customFormat="1" x14ac:dyDescent="0.25">
      <c r="B164"/>
      <c r="C164"/>
      <c r="D164"/>
      <c r="E164"/>
      <c r="F164"/>
      <c r="G164"/>
      <c r="H164"/>
      <c r="I164"/>
      <c r="J164"/>
    </row>
    <row r="165" spans="2:10" s="7" customFormat="1" x14ac:dyDescent="0.25">
      <c r="B165"/>
      <c r="C165"/>
      <c r="D165"/>
      <c r="E165"/>
      <c r="F165"/>
      <c r="G165"/>
      <c r="H165"/>
      <c r="I165"/>
      <c r="J165"/>
    </row>
    <row r="166" spans="2:10" s="7" customFormat="1" x14ac:dyDescent="0.25">
      <c r="B166"/>
      <c r="C166"/>
      <c r="D166"/>
      <c r="E166"/>
      <c r="F166"/>
      <c r="G166"/>
      <c r="H166"/>
      <c r="I166"/>
      <c r="J166"/>
    </row>
    <row r="167" spans="2:10" s="7" customFormat="1" x14ac:dyDescent="0.25">
      <c r="B167"/>
      <c r="C167"/>
      <c r="D167"/>
      <c r="E167"/>
      <c r="F167"/>
      <c r="G167"/>
      <c r="H167"/>
      <c r="I167"/>
      <c r="J167"/>
    </row>
    <row r="168" spans="2:10" s="7" customFormat="1" x14ac:dyDescent="0.25">
      <c r="B168"/>
      <c r="C168"/>
      <c r="D168"/>
      <c r="E168"/>
      <c r="F168"/>
      <c r="G168"/>
      <c r="H168"/>
      <c r="I168"/>
      <c r="J168"/>
    </row>
    <row r="169" spans="2:10" s="7" customFormat="1" x14ac:dyDescent="0.25">
      <c r="B169"/>
      <c r="C169"/>
      <c r="D169"/>
      <c r="E169"/>
      <c r="F169"/>
      <c r="G169"/>
      <c r="H169"/>
      <c r="I169"/>
      <c r="J169"/>
    </row>
    <row r="170" spans="2:10" s="7" customFormat="1" x14ac:dyDescent="0.25">
      <c r="B170"/>
      <c r="C170"/>
      <c r="D170"/>
      <c r="E170"/>
      <c r="F170"/>
      <c r="G170"/>
      <c r="H170"/>
      <c r="I170"/>
      <c r="J170"/>
    </row>
    <row r="171" spans="2:10" s="7" customFormat="1" x14ac:dyDescent="0.25">
      <c r="B171"/>
      <c r="C171"/>
      <c r="D171"/>
      <c r="E171"/>
      <c r="F171"/>
      <c r="G171"/>
      <c r="H171"/>
      <c r="I171"/>
      <c r="J171"/>
    </row>
    <row r="172" spans="2:10" s="7" customFormat="1" x14ac:dyDescent="0.25">
      <c r="B172"/>
      <c r="C172"/>
      <c r="D172"/>
      <c r="E172"/>
      <c r="F172"/>
      <c r="G172"/>
      <c r="H172"/>
      <c r="I172"/>
      <c r="J172"/>
    </row>
    <row r="173" spans="2:10" s="7" customFormat="1" x14ac:dyDescent="0.25">
      <c r="B173"/>
      <c r="C173"/>
      <c r="D173"/>
      <c r="E173"/>
      <c r="F173"/>
      <c r="G173"/>
      <c r="H173"/>
      <c r="I173"/>
      <c r="J173"/>
    </row>
    <row r="174" spans="2:10" s="7" customFormat="1" x14ac:dyDescent="0.25">
      <c r="B174"/>
      <c r="C174"/>
      <c r="D174"/>
      <c r="E174"/>
      <c r="F174"/>
      <c r="G174"/>
      <c r="H174"/>
      <c r="I174"/>
      <c r="J174"/>
    </row>
    <row r="175" spans="2:10" s="7" customFormat="1" x14ac:dyDescent="0.25">
      <c r="B175"/>
      <c r="C175"/>
      <c r="D175"/>
      <c r="E175"/>
      <c r="F175"/>
      <c r="G175"/>
      <c r="H175"/>
      <c r="I175"/>
      <c r="J175"/>
    </row>
    <row r="176" spans="2:10" s="7" customFormat="1" x14ac:dyDescent="0.25">
      <c r="B176"/>
      <c r="C176"/>
      <c r="D176"/>
      <c r="E176"/>
      <c r="F176"/>
      <c r="G176"/>
      <c r="H176"/>
      <c r="I176"/>
      <c r="J176"/>
    </row>
    <row r="177" spans="2:10" s="7" customFormat="1" x14ac:dyDescent="0.25">
      <c r="B177"/>
      <c r="C177"/>
      <c r="D177"/>
      <c r="E177"/>
      <c r="F177"/>
      <c r="G177"/>
      <c r="H177"/>
      <c r="I177"/>
      <c r="J177"/>
    </row>
    <row r="178" spans="2:10" s="7" customFormat="1" x14ac:dyDescent="0.25">
      <c r="B178"/>
      <c r="C178"/>
      <c r="D178"/>
      <c r="E178"/>
      <c r="F178"/>
      <c r="G178"/>
      <c r="H178"/>
      <c r="I178"/>
      <c r="J178"/>
    </row>
    <row r="179" spans="2:10" s="7" customFormat="1" x14ac:dyDescent="0.25">
      <c r="B179"/>
      <c r="C179"/>
      <c r="D179"/>
      <c r="E179"/>
      <c r="F179"/>
      <c r="G179"/>
      <c r="H179"/>
      <c r="I179"/>
      <c r="J179"/>
    </row>
    <row r="180" spans="2:10" s="7" customFormat="1" x14ac:dyDescent="0.25">
      <c r="B180"/>
      <c r="C180"/>
      <c r="D180"/>
      <c r="E180"/>
      <c r="F180"/>
      <c r="G180"/>
      <c r="H180"/>
      <c r="I180"/>
      <c r="J180"/>
    </row>
    <row r="181" spans="2:10" s="7" customFormat="1" x14ac:dyDescent="0.25">
      <c r="B181"/>
      <c r="C181"/>
      <c r="D181"/>
      <c r="E181"/>
      <c r="F181"/>
      <c r="G181"/>
      <c r="H181"/>
      <c r="I181"/>
      <c r="J181"/>
    </row>
    <row r="182" spans="2:10" s="7" customFormat="1" x14ac:dyDescent="0.25">
      <c r="B182"/>
      <c r="C182"/>
      <c r="D182"/>
      <c r="E182"/>
      <c r="F182"/>
      <c r="G182"/>
      <c r="H182"/>
      <c r="I182"/>
      <c r="J182"/>
    </row>
    <row r="183" spans="2:10" s="7" customFormat="1" x14ac:dyDescent="0.25">
      <c r="B183"/>
      <c r="C183"/>
      <c r="D183"/>
      <c r="E183"/>
      <c r="F183"/>
      <c r="G183"/>
      <c r="H183"/>
      <c r="I183"/>
      <c r="J183"/>
    </row>
    <row r="184" spans="2:10" s="7" customFormat="1" x14ac:dyDescent="0.25">
      <c r="B184"/>
      <c r="C184"/>
      <c r="D184"/>
      <c r="E184"/>
      <c r="F184"/>
      <c r="G184"/>
      <c r="H184"/>
      <c r="I184"/>
      <c r="J184"/>
    </row>
    <row r="185" spans="2:10" s="7" customFormat="1" x14ac:dyDescent="0.25">
      <c r="B185"/>
      <c r="C185"/>
      <c r="D185"/>
      <c r="E185"/>
      <c r="F185"/>
      <c r="G185"/>
      <c r="H185"/>
      <c r="I185"/>
      <c r="J185"/>
    </row>
    <row r="186" spans="2:10" s="7" customFormat="1" x14ac:dyDescent="0.25">
      <c r="B186"/>
      <c r="C186"/>
      <c r="D186"/>
      <c r="E186"/>
      <c r="F186"/>
      <c r="G186"/>
      <c r="H186"/>
      <c r="I186"/>
      <c r="J186"/>
    </row>
    <row r="187" spans="2:10" s="7" customFormat="1" x14ac:dyDescent="0.25">
      <c r="B187"/>
      <c r="C187"/>
      <c r="D187"/>
      <c r="E187"/>
      <c r="F187"/>
      <c r="G187"/>
      <c r="H187"/>
      <c r="I187"/>
      <c r="J187"/>
    </row>
    <row r="188" spans="2:10" s="7" customFormat="1" x14ac:dyDescent="0.25">
      <c r="B188"/>
      <c r="C188"/>
      <c r="D188"/>
      <c r="E188"/>
      <c r="F188"/>
      <c r="G188"/>
      <c r="H188"/>
      <c r="I188"/>
      <c r="J188"/>
    </row>
    <row r="189" spans="2:10" s="7" customFormat="1" x14ac:dyDescent="0.25">
      <c r="B189"/>
      <c r="C189"/>
      <c r="D189"/>
      <c r="E189"/>
      <c r="F189"/>
      <c r="G189"/>
      <c r="H189"/>
      <c r="I189"/>
      <c r="J189"/>
    </row>
    <row r="190" spans="2:10" s="7" customFormat="1" x14ac:dyDescent="0.25">
      <c r="B190"/>
      <c r="C190"/>
      <c r="D190"/>
      <c r="E190"/>
      <c r="F190"/>
      <c r="G190"/>
      <c r="H190"/>
      <c r="I190"/>
      <c r="J190"/>
    </row>
    <row r="191" spans="2:10" s="7" customFormat="1" x14ac:dyDescent="0.25">
      <c r="B191"/>
      <c r="C191"/>
      <c r="D191"/>
      <c r="E191"/>
      <c r="F191"/>
      <c r="G191"/>
      <c r="H191"/>
      <c r="I191"/>
      <c r="J191"/>
    </row>
    <row r="192" spans="2:10" s="7" customFormat="1" x14ac:dyDescent="0.25">
      <c r="B192"/>
      <c r="C192"/>
      <c r="D192"/>
      <c r="E192"/>
      <c r="F192"/>
      <c r="G192"/>
      <c r="H192"/>
      <c r="I192"/>
      <c r="J192"/>
    </row>
    <row r="193" spans="2:10" s="7" customFormat="1" x14ac:dyDescent="0.25">
      <c r="B193"/>
      <c r="C193"/>
      <c r="D193"/>
      <c r="E193"/>
      <c r="F193"/>
      <c r="G193"/>
      <c r="H193"/>
      <c r="I193"/>
      <c r="J193"/>
    </row>
    <row r="194" spans="2:10" s="7" customFormat="1" x14ac:dyDescent="0.25">
      <c r="B194"/>
      <c r="C194"/>
      <c r="D194"/>
      <c r="E194"/>
      <c r="F194"/>
      <c r="G194"/>
      <c r="H194"/>
      <c r="I194"/>
      <c r="J194"/>
    </row>
    <row r="195" spans="2:10" s="7" customFormat="1" x14ac:dyDescent="0.25">
      <c r="B195"/>
      <c r="C195"/>
      <c r="D195"/>
      <c r="E195"/>
      <c r="F195"/>
      <c r="G195"/>
      <c r="H195"/>
      <c r="I195"/>
      <c r="J195"/>
    </row>
    <row r="196" spans="2:10" s="7" customFormat="1" x14ac:dyDescent="0.25">
      <c r="B196"/>
      <c r="C196"/>
      <c r="D196"/>
      <c r="E196"/>
      <c r="F196"/>
      <c r="G196"/>
      <c r="H196"/>
      <c r="I196"/>
      <c r="J196"/>
    </row>
    <row r="197" spans="2:10" s="7" customFormat="1" x14ac:dyDescent="0.25">
      <c r="B197"/>
      <c r="C197"/>
      <c r="D197"/>
      <c r="E197"/>
      <c r="F197"/>
      <c r="G197"/>
      <c r="H197"/>
      <c r="I197"/>
      <c r="J197"/>
    </row>
    <row r="198" spans="2:10" s="7" customFormat="1" x14ac:dyDescent="0.25">
      <c r="B198"/>
      <c r="C198"/>
      <c r="D198"/>
      <c r="E198"/>
      <c r="F198"/>
      <c r="G198"/>
      <c r="H198"/>
      <c r="I198"/>
      <c r="J198"/>
    </row>
    <row r="199" spans="2:10" s="7" customFormat="1" x14ac:dyDescent="0.25">
      <c r="B199"/>
      <c r="C199"/>
      <c r="D199"/>
      <c r="E199"/>
      <c r="F199"/>
      <c r="G199"/>
      <c r="H199"/>
      <c r="I199"/>
      <c r="J199"/>
    </row>
    <row r="200" spans="2:10" s="7" customFormat="1" x14ac:dyDescent="0.25">
      <c r="B200"/>
      <c r="C200"/>
      <c r="D200"/>
      <c r="E200"/>
      <c r="F200"/>
      <c r="G200"/>
      <c r="H200"/>
      <c r="I200"/>
      <c r="J200"/>
    </row>
    <row r="201" spans="2:10" s="7" customFormat="1" x14ac:dyDescent="0.25">
      <c r="B201"/>
      <c r="C201"/>
      <c r="D201"/>
      <c r="E201"/>
      <c r="F201"/>
      <c r="G201"/>
      <c r="H201"/>
      <c r="I201"/>
      <c r="J201"/>
    </row>
    <row r="202" spans="2:10" s="7" customFormat="1" x14ac:dyDescent="0.25">
      <c r="B202"/>
      <c r="C202"/>
      <c r="D202"/>
      <c r="E202"/>
      <c r="F202"/>
      <c r="G202"/>
      <c r="H202"/>
      <c r="I202"/>
      <c r="J202"/>
    </row>
    <row r="203" spans="2:10" s="7" customFormat="1" x14ac:dyDescent="0.25">
      <c r="B203"/>
      <c r="C203"/>
      <c r="D203"/>
      <c r="E203"/>
      <c r="F203"/>
      <c r="G203"/>
      <c r="H203"/>
      <c r="I203"/>
      <c r="J203"/>
    </row>
    <row r="204" spans="2:10" s="7" customFormat="1" x14ac:dyDescent="0.25">
      <c r="B204"/>
      <c r="C204"/>
      <c r="D204"/>
      <c r="E204"/>
      <c r="F204"/>
      <c r="G204"/>
      <c r="H204"/>
      <c r="I204"/>
      <c r="J204"/>
    </row>
    <row r="205" spans="2:10" s="7" customFormat="1" x14ac:dyDescent="0.25">
      <c r="B205"/>
      <c r="C205"/>
      <c r="D205"/>
      <c r="E205"/>
      <c r="F205"/>
      <c r="G205"/>
      <c r="H205"/>
      <c r="I205"/>
      <c r="J205"/>
    </row>
    <row r="206" spans="2:10" s="7" customFormat="1" x14ac:dyDescent="0.25">
      <c r="B206"/>
      <c r="C206"/>
      <c r="D206"/>
      <c r="E206"/>
      <c r="F206"/>
      <c r="G206"/>
      <c r="H206"/>
      <c r="I206"/>
      <c r="J206"/>
    </row>
    <row r="207" spans="2:10" s="7" customFormat="1" x14ac:dyDescent="0.25">
      <c r="B207"/>
      <c r="C207"/>
      <c r="D207"/>
      <c r="E207"/>
      <c r="F207"/>
      <c r="G207"/>
      <c r="H207"/>
      <c r="I207"/>
      <c r="J207"/>
    </row>
    <row r="208" spans="2:10" s="7" customFormat="1" x14ac:dyDescent="0.25">
      <c r="B208"/>
      <c r="C208"/>
      <c r="D208"/>
      <c r="E208"/>
      <c r="F208"/>
      <c r="G208"/>
      <c r="H208"/>
      <c r="I208"/>
      <c r="J208"/>
    </row>
    <row r="209" spans="2:10" s="7" customFormat="1" x14ac:dyDescent="0.25">
      <c r="B209"/>
      <c r="C209"/>
      <c r="D209"/>
      <c r="E209"/>
      <c r="F209"/>
      <c r="G209"/>
      <c r="H209"/>
      <c r="I209"/>
      <c r="J209"/>
    </row>
    <row r="210" spans="2:10" s="7" customFormat="1" x14ac:dyDescent="0.25">
      <c r="B210"/>
      <c r="C210"/>
      <c r="D210"/>
      <c r="E210"/>
      <c r="F210"/>
      <c r="G210"/>
      <c r="H210"/>
      <c r="I210"/>
      <c r="J210"/>
    </row>
    <row r="211" spans="2:10" s="7" customFormat="1" x14ac:dyDescent="0.25">
      <c r="B211"/>
      <c r="C211"/>
      <c r="D211"/>
      <c r="E211"/>
      <c r="F211"/>
      <c r="G211"/>
      <c r="H211"/>
      <c r="I211"/>
      <c r="J211"/>
    </row>
    <row r="212" spans="2:10" s="7" customFormat="1" x14ac:dyDescent="0.25">
      <c r="B212"/>
      <c r="C212"/>
      <c r="D212"/>
      <c r="E212"/>
      <c r="F212"/>
      <c r="G212"/>
      <c r="H212"/>
      <c r="I212"/>
      <c r="J212"/>
    </row>
    <row r="213" spans="2:10" s="7" customFormat="1" x14ac:dyDescent="0.25">
      <c r="B213"/>
      <c r="C213"/>
      <c r="D213"/>
      <c r="E213"/>
      <c r="F213"/>
      <c r="G213"/>
      <c r="H213"/>
      <c r="I213"/>
      <c r="J213"/>
    </row>
    <row r="214" spans="2:10" s="7" customFormat="1" x14ac:dyDescent="0.25">
      <c r="B214"/>
      <c r="C214"/>
      <c r="D214"/>
      <c r="E214"/>
      <c r="F214"/>
      <c r="G214"/>
      <c r="H214"/>
      <c r="I214"/>
      <c r="J214"/>
    </row>
    <row r="215" spans="2:10" s="7" customFormat="1" x14ac:dyDescent="0.25">
      <c r="B215"/>
      <c r="C215"/>
      <c r="D215"/>
      <c r="E215"/>
      <c r="F215"/>
      <c r="G215"/>
      <c r="H215"/>
      <c r="I215"/>
      <c r="J215"/>
    </row>
    <row r="216" spans="2:10" s="7" customFormat="1" x14ac:dyDescent="0.25">
      <c r="B216"/>
      <c r="C216"/>
      <c r="D216"/>
      <c r="E216"/>
      <c r="F216"/>
      <c r="G216"/>
      <c r="H216"/>
      <c r="I216"/>
      <c r="J216"/>
    </row>
    <row r="217" spans="2:10" s="7" customFormat="1" x14ac:dyDescent="0.25">
      <c r="B217"/>
      <c r="C217"/>
      <c r="D217"/>
      <c r="E217"/>
      <c r="F217"/>
      <c r="G217"/>
      <c r="H217"/>
      <c r="I217"/>
      <c r="J217"/>
    </row>
    <row r="218" spans="2:10" s="7" customFormat="1" x14ac:dyDescent="0.25">
      <c r="B218"/>
      <c r="C218"/>
      <c r="D218"/>
      <c r="E218"/>
      <c r="F218"/>
      <c r="G218"/>
      <c r="H218"/>
      <c r="I218"/>
      <c r="J218"/>
    </row>
    <row r="219" spans="2:10" s="7" customFormat="1" x14ac:dyDescent="0.25">
      <c r="B219"/>
      <c r="C219"/>
      <c r="D219"/>
      <c r="E219"/>
      <c r="F219"/>
      <c r="G219"/>
      <c r="H219"/>
      <c r="I219"/>
      <c r="J219"/>
    </row>
    <row r="220" spans="2:10" s="7" customFormat="1" x14ac:dyDescent="0.25">
      <c r="B220"/>
      <c r="C220"/>
      <c r="D220"/>
      <c r="E220"/>
      <c r="F220"/>
      <c r="G220"/>
      <c r="H220"/>
      <c r="I220"/>
      <c r="J220"/>
    </row>
    <row r="221" spans="2:10" s="7" customFormat="1" x14ac:dyDescent="0.25">
      <c r="B221"/>
      <c r="C221"/>
      <c r="D221"/>
      <c r="E221"/>
      <c r="F221"/>
      <c r="G221"/>
      <c r="H221"/>
      <c r="I221"/>
      <c r="J221"/>
    </row>
    <row r="222" spans="2:10" s="7" customFormat="1" x14ac:dyDescent="0.25">
      <c r="B222"/>
      <c r="C222"/>
      <c r="D222"/>
      <c r="E222"/>
      <c r="F222"/>
      <c r="G222"/>
      <c r="H222"/>
      <c r="I222"/>
      <c r="J222"/>
    </row>
    <row r="223" spans="2:10" s="7" customFormat="1" x14ac:dyDescent="0.25">
      <c r="B223"/>
      <c r="C223"/>
      <c r="D223"/>
      <c r="E223"/>
      <c r="F223"/>
      <c r="G223"/>
      <c r="H223"/>
      <c r="I223"/>
      <c r="J223"/>
    </row>
    <row r="224" spans="2:10" s="7" customFormat="1" x14ac:dyDescent="0.25">
      <c r="B224"/>
      <c r="C224"/>
      <c r="D224"/>
      <c r="E224"/>
      <c r="F224"/>
      <c r="G224"/>
      <c r="H224"/>
      <c r="I224"/>
      <c r="J224"/>
    </row>
    <row r="225" spans="2:10" s="7" customFormat="1" x14ac:dyDescent="0.25">
      <c r="B225"/>
      <c r="C225"/>
      <c r="D225"/>
      <c r="E225"/>
      <c r="F225"/>
      <c r="G225"/>
      <c r="H225"/>
      <c r="I225"/>
      <c r="J225"/>
    </row>
    <row r="226" spans="2:10" s="7" customFormat="1" x14ac:dyDescent="0.25">
      <c r="B226"/>
      <c r="C226"/>
      <c r="D226"/>
      <c r="E226"/>
      <c r="F226"/>
      <c r="G226"/>
      <c r="H226"/>
      <c r="I226"/>
      <c r="J226"/>
    </row>
    <row r="227" spans="2:10" s="7" customFormat="1" x14ac:dyDescent="0.25">
      <c r="B227"/>
      <c r="C227"/>
      <c r="D227"/>
      <c r="E227"/>
      <c r="F227"/>
      <c r="G227"/>
      <c r="H227"/>
      <c r="I227"/>
      <c r="J227"/>
    </row>
    <row r="228" spans="2:10" s="7" customFormat="1" x14ac:dyDescent="0.25">
      <c r="B228"/>
      <c r="C228"/>
      <c r="D228"/>
      <c r="E228"/>
      <c r="F228"/>
      <c r="G228"/>
      <c r="H228"/>
      <c r="I228"/>
      <c r="J228"/>
    </row>
    <row r="229" spans="2:10" s="7" customFormat="1" x14ac:dyDescent="0.25">
      <c r="B229"/>
      <c r="C229"/>
      <c r="D229"/>
      <c r="E229"/>
      <c r="F229"/>
      <c r="G229"/>
      <c r="H229"/>
      <c r="I229"/>
      <c r="J229"/>
    </row>
    <row r="230" spans="2:10" s="7" customFormat="1" x14ac:dyDescent="0.25">
      <c r="B230"/>
      <c r="C230"/>
      <c r="D230"/>
      <c r="E230"/>
      <c r="F230"/>
      <c r="G230"/>
      <c r="H230"/>
      <c r="I230"/>
      <c r="J230"/>
    </row>
    <row r="231" spans="2:10" s="7" customFormat="1" x14ac:dyDescent="0.25">
      <c r="B231"/>
      <c r="C231"/>
      <c r="D231"/>
      <c r="E231"/>
      <c r="F231"/>
      <c r="G231"/>
      <c r="H231"/>
      <c r="I231"/>
      <c r="J231"/>
    </row>
    <row r="232" spans="2:10" s="7" customFormat="1" x14ac:dyDescent="0.25">
      <c r="B232"/>
      <c r="C232"/>
      <c r="D232"/>
      <c r="E232"/>
      <c r="F232"/>
      <c r="G232"/>
      <c r="H232"/>
      <c r="I232"/>
      <c r="J232"/>
    </row>
    <row r="233" spans="2:10" s="7" customFormat="1" x14ac:dyDescent="0.25">
      <c r="B233"/>
      <c r="C233"/>
      <c r="D233"/>
      <c r="E233"/>
      <c r="F233"/>
      <c r="G233"/>
      <c r="H233"/>
      <c r="I233"/>
      <c r="J233"/>
    </row>
    <row r="234" spans="2:10" s="7" customFormat="1" x14ac:dyDescent="0.25">
      <c r="B234"/>
      <c r="C234"/>
      <c r="D234"/>
      <c r="E234"/>
      <c r="F234"/>
      <c r="G234"/>
      <c r="H234"/>
      <c r="I234"/>
      <c r="J234"/>
    </row>
    <row r="235" spans="2:10" s="7" customFormat="1" x14ac:dyDescent="0.25">
      <c r="B235"/>
      <c r="C235"/>
      <c r="D235"/>
      <c r="E235"/>
      <c r="F235"/>
      <c r="G235"/>
      <c r="H235"/>
      <c r="I235"/>
      <c r="J235"/>
    </row>
    <row r="236" spans="2:10" s="7" customFormat="1" x14ac:dyDescent="0.25">
      <c r="B236"/>
      <c r="C236"/>
      <c r="D236"/>
      <c r="E236"/>
      <c r="F236"/>
      <c r="G236"/>
      <c r="H236"/>
      <c r="I236"/>
      <c r="J236"/>
    </row>
    <row r="237" spans="2:10" s="7" customFormat="1" x14ac:dyDescent="0.25">
      <c r="B237"/>
      <c r="C237"/>
      <c r="D237"/>
      <c r="E237"/>
      <c r="F237"/>
      <c r="G237"/>
      <c r="H237"/>
      <c r="I237"/>
      <c r="J237"/>
    </row>
    <row r="238" spans="2:10" s="7" customFormat="1" x14ac:dyDescent="0.25">
      <c r="B238"/>
      <c r="C238"/>
      <c r="D238"/>
      <c r="E238"/>
      <c r="F238"/>
      <c r="G238"/>
      <c r="H238"/>
      <c r="I238"/>
      <c r="J238"/>
    </row>
    <row r="239" spans="2:10" s="7" customFormat="1" x14ac:dyDescent="0.25">
      <c r="B239"/>
      <c r="C239"/>
      <c r="D239"/>
      <c r="E239"/>
      <c r="F239"/>
      <c r="G239"/>
      <c r="H239"/>
      <c r="I239"/>
      <c r="J239"/>
    </row>
    <row r="240" spans="2:10" s="7" customFormat="1" x14ac:dyDescent="0.25">
      <c r="B240"/>
      <c r="C240"/>
      <c r="D240"/>
      <c r="E240"/>
      <c r="F240"/>
      <c r="G240"/>
      <c r="H240"/>
      <c r="I240"/>
      <c r="J240"/>
    </row>
    <row r="241" spans="2:12" s="7" customFormat="1" x14ac:dyDescent="0.25">
      <c r="B241"/>
      <c r="C241"/>
      <c r="D241"/>
      <c r="E241"/>
      <c r="F241"/>
      <c r="G241"/>
      <c r="H241"/>
      <c r="I241"/>
      <c r="J241"/>
    </row>
    <row r="242" spans="2:12" s="7" customFormat="1" x14ac:dyDescent="0.25">
      <c r="B242"/>
      <c r="C242"/>
      <c r="D242"/>
      <c r="E242"/>
      <c r="F242"/>
      <c r="G242"/>
      <c r="H242"/>
      <c r="I242"/>
      <c r="J242"/>
    </row>
    <row r="243" spans="2:12" s="7" customFormat="1" x14ac:dyDescent="0.25">
      <c r="B243"/>
      <c r="C243"/>
      <c r="D243"/>
      <c r="E243"/>
      <c r="F243"/>
      <c r="G243"/>
      <c r="H243"/>
      <c r="I243"/>
      <c r="J243"/>
    </row>
    <row r="244" spans="2:12" s="7" customFormat="1" x14ac:dyDescent="0.25">
      <c r="B244"/>
      <c r="C244"/>
      <c r="D244"/>
      <c r="E244"/>
      <c r="F244"/>
      <c r="G244"/>
      <c r="H244"/>
      <c r="I244"/>
      <c r="J244"/>
    </row>
    <row r="245" spans="2:12" s="7" customFormat="1" x14ac:dyDescent="0.25">
      <c r="B245"/>
      <c r="C245"/>
      <c r="D245"/>
      <c r="E245"/>
      <c r="F245"/>
      <c r="G245"/>
      <c r="H245"/>
      <c r="I245"/>
      <c r="J245"/>
    </row>
    <row r="246" spans="2:12" s="7" customFormat="1" x14ac:dyDescent="0.25">
      <c r="B246"/>
      <c r="C246"/>
      <c r="D246"/>
      <c r="E246"/>
      <c r="F246"/>
      <c r="G246"/>
      <c r="H246"/>
      <c r="I246"/>
      <c r="J246"/>
    </row>
    <row r="247" spans="2:12" s="7" customFormat="1" x14ac:dyDescent="0.25">
      <c r="B247"/>
      <c r="C247"/>
      <c r="D247"/>
      <c r="E247"/>
      <c r="F247"/>
      <c r="G247"/>
      <c r="H247"/>
      <c r="I247"/>
      <c r="J247"/>
    </row>
    <row r="248" spans="2:12" s="7" customFormat="1" x14ac:dyDescent="0.25">
      <c r="B248"/>
      <c r="C248"/>
      <c r="D248"/>
      <c r="E248"/>
      <c r="F248"/>
      <c r="G248"/>
      <c r="H248"/>
      <c r="I248"/>
      <c r="J248"/>
    </row>
    <row r="249" spans="2:12" s="7" customFormat="1" x14ac:dyDescent="0.25">
      <c r="B249"/>
      <c r="C249"/>
      <c r="D249"/>
      <c r="E249"/>
      <c r="F249"/>
      <c r="G249"/>
      <c r="H249"/>
      <c r="I249"/>
      <c r="J249"/>
    </row>
    <row r="250" spans="2:12" s="7" customFormat="1" x14ac:dyDescent="0.25">
      <c r="B250"/>
      <c r="C250"/>
      <c r="D250"/>
      <c r="E250"/>
      <c r="F250"/>
      <c r="G250"/>
      <c r="H250"/>
      <c r="I250"/>
      <c r="J250"/>
    </row>
    <row r="251" spans="2:12" s="7" customFormat="1" x14ac:dyDescent="0.25">
      <c r="B251"/>
      <c r="C251"/>
      <c r="D251"/>
      <c r="E251"/>
      <c r="F251"/>
      <c r="G251"/>
      <c r="H251"/>
      <c r="I251"/>
      <c r="J251"/>
      <c r="L251"/>
    </row>
    <row r="252" spans="2:12" s="7" customFormat="1" x14ac:dyDescent="0.25">
      <c r="B252"/>
      <c r="C252"/>
      <c r="D252"/>
      <c r="E252"/>
      <c r="F252"/>
      <c r="G252"/>
      <c r="H252"/>
      <c r="I252"/>
      <c r="J252"/>
      <c r="L252"/>
    </row>
    <row r="253" spans="2:12" s="7" customFormat="1" x14ac:dyDescent="0.25">
      <c r="B253"/>
      <c r="C253"/>
      <c r="D253"/>
      <c r="E253"/>
      <c r="F253"/>
      <c r="G253"/>
      <c r="H253"/>
      <c r="I253"/>
      <c r="J253"/>
      <c r="L253"/>
    </row>
    <row r="254" spans="2:12" s="7" customFormat="1" x14ac:dyDescent="0.25">
      <c r="B254"/>
      <c r="C254"/>
      <c r="D254"/>
      <c r="E254"/>
      <c r="F254"/>
      <c r="G254"/>
      <c r="H254"/>
      <c r="I254"/>
      <c r="J254"/>
      <c r="L254"/>
    </row>
    <row r="255" spans="2:12" s="7" customFormat="1" x14ac:dyDescent="0.25">
      <c r="B255"/>
      <c r="C255"/>
      <c r="D255"/>
      <c r="E255"/>
      <c r="F255"/>
      <c r="G255"/>
      <c r="H255"/>
      <c r="I255"/>
      <c r="J255"/>
      <c r="L255"/>
    </row>
    <row r="256" spans="2:12" s="7" customFormat="1" x14ac:dyDescent="0.25">
      <c r="B256"/>
      <c r="C256"/>
      <c r="D256"/>
      <c r="E256"/>
      <c r="F256"/>
      <c r="G256"/>
      <c r="H256"/>
      <c r="I256"/>
      <c r="J256"/>
      <c r="L256"/>
    </row>
    <row r="257" spans="2:12" s="7" customFormat="1" x14ac:dyDescent="0.25">
      <c r="B257"/>
      <c r="C257"/>
      <c r="D257"/>
      <c r="E257"/>
      <c r="F257"/>
      <c r="G257"/>
      <c r="H257"/>
      <c r="I257"/>
      <c r="J257"/>
      <c r="L257"/>
    </row>
    <row r="258" spans="2:12" s="7" customFormat="1" x14ac:dyDescent="0.25">
      <c r="B258"/>
      <c r="C258"/>
      <c r="D258"/>
      <c r="E258"/>
      <c r="F258"/>
      <c r="G258"/>
      <c r="H258"/>
      <c r="I258"/>
      <c r="J258"/>
      <c r="L258"/>
    </row>
    <row r="259" spans="2:12" s="7" customFormat="1" x14ac:dyDescent="0.25">
      <c r="B259"/>
      <c r="C259"/>
      <c r="D259"/>
      <c r="E259"/>
      <c r="F259"/>
      <c r="G259"/>
      <c r="H259"/>
      <c r="I259"/>
      <c r="J259"/>
      <c r="L259"/>
    </row>
    <row r="260" spans="2:12" s="7" customFormat="1" x14ac:dyDescent="0.25">
      <c r="B260"/>
      <c r="C260"/>
      <c r="D260"/>
      <c r="E260"/>
      <c r="F260"/>
      <c r="G260"/>
      <c r="H260"/>
      <c r="I260"/>
      <c r="J260"/>
      <c r="L260"/>
    </row>
    <row r="261" spans="2:12" s="7" customFormat="1" x14ac:dyDescent="0.25">
      <c r="B261"/>
      <c r="C261"/>
      <c r="D261"/>
      <c r="E261"/>
      <c r="F261"/>
      <c r="G261"/>
      <c r="H261"/>
      <c r="I261"/>
      <c r="J261"/>
      <c r="L261"/>
    </row>
  </sheetData>
  <mergeCells count="7">
    <mergeCell ref="A10:A13"/>
    <mergeCell ref="A15:A16"/>
    <mergeCell ref="A17:A28"/>
    <mergeCell ref="A1:M1"/>
    <mergeCell ref="A2:M2"/>
    <mergeCell ref="A3:M3"/>
    <mergeCell ref="M7:M9"/>
  </mergeCells>
  <pageMargins left="0.7" right="0.7" top="0.75" bottom="0.75" header="0.3" footer="0.3"/>
  <pageSetup orientation="portrait" horizontalDpi="0" verticalDpi="0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3"/>
  <sheetViews>
    <sheetView workbookViewId="0">
      <selection activeCell="C7" sqref="C7"/>
    </sheetView>
  </sheetViews>
  <sheetFormatPr defaultRowHeight="15" x14ac:dyDescent="0.25"/>
  <cols>
    <col min="2" max="2" width="30.85546875" customWidth="1"/>
    <col min="3" max="3" width="42.140625" style="8" bestFit="1" customWidth="1"/>
    <col min="4" max="4" width="16.28515625" customWidth="1"/>
    <col min="5" max="8" width="7.7109375" style="7" customWidth="1"/>
    <col min="9" max="11" width="6.28515625" style="7" customWidth="1"/>
    <col min="12" max="12" width="9.140625" style="7"/>
    <col min="13" max="13" width="14.140625" customWidth="1"/>
  </cols>
  <sheetData>
    <row r="1" spans="1:13" s="40" customFormat="1" ht="26.25" x14ac:dyDescent="0.35">
      <c r="A1" s="67" t="s">
        <v>550</v>
      </c>
      <c r="B1" s="67"/>
      <c r="C1" s="67"/>
      <c r="D1" s="67"/>
      <c r="E1" s="67"/>
      <c r="F1" s="67"/>
      <c r="G1" s="67"/>
      <c r="H1" s="67"/>
      <c r="I1" s="67"/>
      <c r="J1" s="67"/>
      <c r="K1" s="67"/>
      <c r="L1" s="67"/>
      <c r="M1" s="67"/>
    </row>
    <row r="2" spans="1:13" s="40" customFormat="1" ht="26.25" x14ac:dyDescent="0.35">
      <c r="A2" s="67" t="s">
        <v>551</v>
      </c>
      <c r="B2" s="67"/>
      <c r="C2" s="67"/>
      <c r="D2" s="67"/>
      <c r="E2" s="67"/>
      <c r="F2" s="67"/>
      <c r="G2" s="67"/>
      <c r="H2" s="67"/>
      <c r="I2" s="67"/>
      <c r="J2" s="67"/>
      <c r="K2" s="67"/>
      <c r="L2" s="67"/>
      <c r="M2" s="67"/>
    </row>
    <row r="3" spans="1:13" s="40" customFormat="1" ht="26.25" x14ac:dyDescent="0.35">
      <c r="A3" s="74" t="s">
        <v>1022</v>
      </c>
      <c r="B3" s="74"/>
      <c r="C3" s="74"/>
      <c r="D3" s="74"/>
      <c r="E3" s="74"/>
      <c r="F3" s="74"/>
      <c r="G3" s="74"/>
      <c r="H3" s="74"/>
      <c r="I3" s="74"/>
      <c r="J3" s="74"/>
      <c r="K3" s="74"/>
      <c r="L3" s="74"/>
      <c r="M3" s="74"/>
    </row>
    <row r="4" spans="1:13" ht="25.5" customHeight="1" x14ac:dyDescent="0.5">
      <c r="A4" s="52" t="s">
        <v>0</v>
      </c>
      <c r="B4" s="59" t="s">
        <v>241</v>
      </c>
      <c r="C4" s="60" t="s">
        <v>242</v>
      </c>
      <c r="D4" s="59" t="s">
        <v>3</v>
      </c>
      <c r="E4" s="59" t="s">
        <v>243</v>
      </c>
      <c r="F4" s="59" t="s">
        <v>244</v>
      </c>
      <c r="G4" s="59" t="s">
        <v>245</v>
      </c>
      <c r="H4" s="59" t="s">
        <v>246</v>
      </c>
      <c r="I4" s="59" t="s">
        <v>247</v>
      </c>
      <c r="J4" s="59" t="s">
        <v>248</v>
      </c>
      <c r="K4" s="59" t="s">
        <v>249</v>
      </c>
      <c r="L4" s="59" t="s">
        <v>239</v>
      </c>
      <c r="M4" s="52" t="s">
        <v>240</v>
      </c>
    </row>
    <row r="5" spans="1:13" ht="25.5" customHeight="1" x14ac:dyDescent="0.5">
      <c r="A5" s="43">
        <v>1</v>
      </c>
      <c r="B5" s="45" t="s">
        <v>278</v>
      </c>
      <c r="C5" s="58" t="s">
        <v>6</v>
      </c>
      <c r="D5" s="45" t="s">
        <v>7</v>
      </c>
      <c r="E5" s="45">
        <v>15</v>
      </c>
      <c r="F5" s="45">
        <v>20</v>
      </c>
      <c r="G5" s="45">
        <v>25</v>
      </c>
      <c r="H5" s="45">
        <v>30</v>
      </c>
      <c r="I5" s="45">
        <f>E5+F5+G5+H5</f>
        <v>90</v>
      </c>
      <c r="J5" s="45">
        <v>9.1300000000000008</v>
      </c>
      <c r="K5" s="45">
        <v>27</v>
      </c>
      <c r="L5" s="45">
        <f>I5+K5</f>
        <v>117</v>
      </c>
      <c r="M5" s="45">
        <v>1</v>
      </c>
    </row>
    <row r="6" spans="1:13" ht="25.5" customHeight="1" x14ac:dyDescent="0.5">
      <c r="A6" s="43">
        <v>2</v>
      </c>
      <c r="B6" s="45" t="s">
        <v>282</v>
      </c>
      <c r="C6" s="58" t="s">
        <v>6</v>
      </c>
      <c r="D6" s="45" t="s">
        <v>7</v>
      </c>
      <c r="E6" s="45">
        <v>15</v>
      </c>
      <c r="F6" s="45">
        <v>0</v>
      </c>
      <c r="G6" s="45">
        <v>25</v>
      </c>
      <c r="H6" s="45">
        <v>30</v>
      </c>
      <c r="I6" s="45">
        <f t="shared" ref="I6" si="0">E6+F6+G6+H6</f>
        <v>70</v>
      </c>
      <c r="J6" s="45"/>
      <c r="K6" s="45">
        <v>0</v>
      </c>
      <c r="L6" s="45">
        <f t="shared" ref="L6" si="1">I6+K6</f>
        <v>70</v>
      </c>
      <c r="M6" s="45">
        <v>4</v>
      </c>
    </row>
    <row r="7" spans="1:13" ht="25.5" customHeight="1" x14ac:dyDescent="0.5">
      <c r="A7" s="43">
        <v>3</v>
      </c>
      <c r="B7" s="45" t="s">
        <v>279</v>
      </c>
      <c r="C7" s="58" t="s">
        <v>280</v>
      </c>
      <c r="D7" s="45" t="s">
        <v>49</v>
      </c>
      <c r="E7" s="45">
        <v>15</v>
      </c>
      <c r="F7" s="45">
        <v>20</v>
      </c>
      <c r="G7" s="45">
        <v>25</v>
      </c>
      <c r="H7" s="45">
        <v>30</v>
      </c>
      <c r="I7" s="45">
        <f t="shared" ref="I7:I31" si="2">E7+F7+G7+H7</f>
        <v>90</v>
      </c>
      <c r="J7" s="45">
        <v>0</v>
      </c>
      <c r="K7" s="45">
        <v>0</v>
      </c>
      <c r="L7" s="45">
        <f>I7+K7</f>
        <v>90</v>
      </c>
      <c r="M7" s="45">
        <v>2</v>
      </c>
    </row>
    <row r="8" spans="1:13" ht="25.5" customHeight="1" x14ac:dyDescent="0.5">
      <c r="A8" s="43">
        <v>4</v>
      </c>
      <c r="B8" s="45" t="s">
        <v>281</v>
      </c>
      <c r="C8" s="58" t="s">
        <v>6</v>
      </c>
      <c r="D8" s="45" t="s">
        <v>7</v>
      </c>
      <c r="E8" s="45">
        <v>15</v>
      </c>
      <c r="F8" s="45">
        <v>0</v>
      </c>
      <c r="G8" s="45">
        <v>25</v>
      </c>
      <c r="H8" s="45">
        <v>30</v>
      </c>
      <c r="I8" s="45">
        <f t="shared" si="2"/>
        <v>70</v>
      </c>
      <c r="J8" s="45"/>
      <c r="K8" s="45">
        <v>0</v>
      </c>
      <c r="L8" s="45">
        <f>I8+K8</f>
        <v>70</v>
      </c>
      <c r="M8" s="45">
        <v>3</v>
      </c>
    </row>
    <row r="9" spans="1:13" ht="25.5" customHeight="1" x14ac:dyDescent="0.5">
      <c r="A9" s="43">
        <v>5</v>
      </c>
      <c r="B9" s="45" t="s">
        <v>283</v>
      </c>
      <c r="C9" s="58" t="s">
        <v>284</v>
      </c>
      <c r="D9" s="45" t="s">
        <v>14</v>
      </c>
      <c r="E9" s="45">
        <v>0</v>
      </c>
      <c r="F9" s="45">
        <v>20</v>
      </c>
      <c r="G9" s="45">
        <v>0</v>
      </c>
      <c r="H9" s="45">
        <v>30</v>
      </c>
      <c r="I9" s="45">
        <f t="shared" si="2"/>
        <v>50</v>
      </c>
      <c r="J9" s="45"/>
      <c r="K9" s="45">
        <v>0</v>
      </c>
      <c r="L9" s="45">
        <f t="shared" ref="L9:L31" si="3">I9+K9</f>
        <v>50</v>
      </c>
      <c r="M9" s="45">
        <v>5</v>
      </c>
    </row>
    <row r="10" spans="1:13" ht="25.5" customHeight="1" x14ac:dyDescent="0.25">
      <c r="A10" s="89">
        <v>6</v>
      </c>
      <c r="B10" s="18" t="s">
        <v>285</v>
      </c>
      <c r="C10" s="32" t="s">
        <v>286</v>
      </c>
      <c r="D10" s="18" t="s">
        <v>14</v>
      </c>
      <c r="E10" s="18">
        <v>15</v>
      </c>
      <c r="F10" s="18">
        <v>0</v>
      </c>
      <c r="G10" s="18">
        <v>25</v>
      </c>
      <c r="H10" s="18">
        <v>0</v>
      </c>
      <c r="I10" s="18">
        <f t="shared" si="2"/>
        <v>40</v>
      </c>
      <c r="J10" s="18"/>
      <c r="K10" s="18">
        <v>0</v>
      </c>
      <c r="L10" s="18">
        <f t="shared" si="3"/>
        <v>40</v>
      </c>
    </row>
    <row r="11" spans="1:13" ht="25.5" customHeight="1" x14ac:dyDescent="0.25">
      <c r="A11" s="90"/>
      <c r="B11" s="17" t="s">
        <v>287</v>
      </c>
      <c r="C11" s="33" t="s">
        <v>6</v>
      </c>
      <c r="D11" s="17" t="s">
        <v>7</v>
      </c>
      <c r="E11" s="17">
        <v>15</v>
      </c>
      <c r="F11" s="17">
        <v>0</v>
      </c>
      <c r="G11" s="17">
        <v>25</v>
      </c>
      <c r="H11" s="17">
        <v>0</v>
      </c>
      <c r="I11" s="17">
        <f t="shared" si="2"/>
        <v>40</v>
      </c>
      <c r="J11" s="17"/>
      <c r="K11" s="17">
        <v>0</v>
      </c>
      <c r="L11" s="17">
        <f t="shared" si="3"/>
        <v>40</v>
      </c>
    </row>
    <row r="12" spans="1:13" ht="25.5" customHeight="1" x14ac:dyDescent="0.25">
      <c r="A12" s="88">
        <v>8</v>
      </c>
      <c r="B12" s="17" t="s">
        <v>288</v>
      </c>
      <c r="C12" s="33" t="s">
        <v>6</v>
      </c>
      <c r="D12" s="17" t="s">
        <v>7</v>
      </c>
      <c r="E12" s="17">
        <v>15</v>
      </c>
      <c r="F12" s="17">
        <v>20</v>
      </c>
      <c r="G12" s="17">
        <v>0</v>
      </c>
      <c r="H12" s="17">
        <v>0</v>
      </c>
      <c r="I12" s="17">
        <f t="shared" si="2"/>
        <v>35</v>
      </c>
      <c r="J12" s="17"/>
      <c r="K12" s="17">
        <v>0</v>
      </c>
      <c r="L12" s="17">
        <f t="shared" si="3"/>
        <v>35</v>
      </c>
    </row>
    <row r="13" spans="1:13" ht="25.5" customHeight="1" x14ac:dyDescent="0.25">
      <c r="A13" s="89"/>
      <c r="B13" s="17" t="s">
        <v>289</v>
      </c>
      <c r="C13" s="33" t="s">
        <v>6</v>
      </c>
      <c r="D13" s="17" t="s">
        <v>7</v>
      </c>
      <c r="E13" s="17">
        <v>15</v>
      </c>
      <c r="F13" s="17">
        <v>20</v>
      </c>
      <c r="G13" s="17">
        <v>0</v>
      </c>
      <c r="H13" s="17">
        <v>0</v>
      </c>
      <c r="I13" s="17">
        <f t="shared" si="2"/>
        <v>35</v>
      </c>
      <c r="J13" s="17"/>
      <c r="K13" s="17">
        <v>0</v>
      </c>
      <c r="L13" s="17">
        <f t="shared" si="3"/>
        <v>35</v>
      </c>
    </row>
    <row r="14" spans="1:13" ht="25.5" customHeight="1" x14ac:dyDescent="0.25">
      <c r="A14" s="90"/>
      <c r="B14" s="17" t="s">
        <v>290</v>
      </c>
      <c r="C14" s="33"/>
      <c r="D14" s="17"/>
      <c r="E14" s="17">
        <v>15</v>
      </c>
      <c r="F14" s="17">
        <v>20</v>
      </c>
      <c r="G14" s="17">
        <v>0</v>
      </c>
      <c r="H14" s="17">
        <v>0</v>
      </c>
      <c r="I14" s="17">
        <f t="shared" si="2"/>
        <v>35</v>
      </c>
      <c r="J14" s="17"/>
      <c r="K14" s="17">
        <v>0</v>
      </c>
      <c r="L14" s="17">
        <f t="shared" si="3"/>
        <v>35</v>
      </c>
    </row>
    <row r="15" spans="1:13" ht="25.5" customHeight="1" x14ac:dyDescent="0.25">
      <c r="A15" s="31">
        <v>11</v>
      </c>
      <c r="B15" s="17" t="s">
        <v>291</v>
      </c>
      <c r="C15" s="33" t="s">
        <v>6</v>
      </c>
      <c r="D15" s="17" t="s">
        <v>7</v>
      </c>
      <c r="E15" s="17">
        <v>0</v>
      </c>
      <c r="F15" s="17">
        <v>0</v>
      </c>
      <c r="G15" s="17">
        <v>0</v>
      </c>
      <c r="H15" s="17">
        <v>30</v>
      </c>
      <c r="I15" s="17">
        <f t="shared" si="2"/>
        <v>30</v>
      </c>
      <c r="J15" s="17"/>
      <c r="K15" s="17">
        <v>0</v>
      </c>
      <c r="L15" s="17">
        <f t="shared" si="3"/>
        <v>30</v>
      </c>
    </row>
    <row r="16" spans="1:13" ht="25.5" customHeight="1" x14ac:dyDescent="0.25">
      <c r="A16" s="88">
        <v>12</v>
      </c>
      <c r="B16" s="17" t="s">
        <v>292</v>
      </c>
      <c r="C16" s="33" t="s">
        <v>293</v>
      </c>
      <c r="D16" s="17" t="s">
        <v>74</v>
      </c>
      <c r="E16" s="17">
        <v>0</v>
      </c>
      <c r="F16" s="17">
        <v>0</v>
      </c>
      <c r="G16" s="17">
        <v>0</v>
      </c>
      <c r="H16" s="17">
        <v>30</v>
      </c>
      <c r="I16" s="17">
        <f t="shared" si="2"/>
        <v>30</v>
      </c>
      <c r="J16" s="17"/>
      <c r="K16" s="17">
        <v>0</v>
      </c>
      <c r="L16" s="17">
        <f t="shared" si="3"/>
        <v>30</v>
      </c>
    </row>
    <row r="17" spans="1:12" ht="25.5" customHeight="1" x14ac:dyDescent="0.25">
      <c r="A17" s="89"/>
      <c r="B17" s="17" t="s">
        <v>294</v>
      </c>
      <c r="C17" s="33" t="s">
        <v>295</v>
      </c>
      <c r="D17" s="17" t="s">
        <v>14</v>
      </c>
      <c r="E17" s="17">
        <v>15</v>
      </c>
      <c r="F17" s="17">
        <v>0</v>
      </c>
      <c r="G17" s="17">
        <v>0</v>
      </c>
      <c r="H17" s="17">
        <v>0</v>
      </c>
      <c r="I17" s="17">
        <f t="shared" si="2"/>
        <v>15</v>
      </c>
      <c r="J17" s="17"/>
      <c r="K17" s="17">
        <v>0</v>
      </c>
      <c r="L17" s="17">
        <f t="shared" si="3"/>
        <v>15</v>
      </c>
    </row>
    <row r="18" spans="1:12" ht="25.5" customHeight="1" x14ac:dyDescent="0.25">
      <c r="A18" s="89"/>
      <c r="B18" s="17" t="s">
        <v>296</v>
      </c>
      <c r="C18" s="33" t="s">
        <v>6</v>
      </c>
      <c r="D18" s="17" t="s">
        <v>7</v>
      </c>
      <c r="E18" s="17">
        <v>15</v>
      </c>
      <c r="F18" s="17">
        <v>0</v>
      </c>
      <c r="G18" s="17">
        <v>0</v>
      </c>
      <c r="H18" s="17">
        <v>0</v>
      </c>
      <c r="I18" s="17">
        <f t="shared" si="2"/>
        <v>15</v>
      </c>
      <c r="J18" s="17"/>
      <c r="K18" s="17">
        <v>0</v>
      </c>
      <c r="L18" s="17">
        <f t="shared" si="3"/>
        <v>15</v>
      </c>
    </row>
    <row r="19" spans="1:12" ht="25.5" customHeight="1" x14ac:dyDescent="0.25">
      <c r="A19" s="89"/>
      <c r="B19" s="17" t="s">
        <v>297</v>
      </c>
      <c r="C19" s="33" t="s">
        <v>6</v>
      </c>
      <c r="D19" s="17" t="s">
        <v>7</v>
      </c>
      <c r="E19" s="17">
        <v>15</v>
      </c>
      <c r="F19" s="17">
        <v>0</v>
      </c>
      <c r="G19" s="17">
        <v>0</v>
      </c>
      <c r="H19" s="17">
        <v>0</v>
      </c>
      <c r="I19" s="17">
        <f t="shared" si="2"/>
        <v>15</v>
      </c>
      <c r="J19" s="17"/>
      <c r="K19" s="17">
        <v>0</v>
      </c>
      <c r="L19" s="17">
        <f t="shared" si="3"/>
        <v>15</v>
      </c>
    </row>
    <row r="20" spans="1:12" ht="25.5" customHeight="1" x14ac:dyDescent="0.25">
      <c r="A20" s="89"/>
      <c r="B20" s="17" t="s">
        <v>298</v>
      </c>
      <c r="C20" s="33" t="s">
        <v>6</v>
      </c>
      <c r="D20" s="17" t="s">
        <v>7</v>
      </c>
      <c r="E20" s="17">
        <v>15</v>
      </c>
      <c r="F20" s="17">
        <v>0</v>
      </c>
      <c r="G20" s="17">
        <v>0</v>
      </c>
      <c r="H20" s="17">
        <v>0</v>
      </c>
      <c r="I20" s="17">
        <f t="shared" si="2"/>
        <v>15</v>
      </c>
      <c r="J20" s="17"/>
      <c r="K20" s="17">
        <v>0</v>
      </c>
      <c r="L20" s="17">
        <f t="shared" si="3"/>
        <v>15</v>
      </c>
    </row>
    <row r="21" spans="1:12" ht="25.5" customHeight="1" x14ac:dyDescent="0.25">
      <c r="A21" s="89"/>
      <c r="B21" s="17" t="s">
        <v>299</v>
      </c>
      <c r="C21" s="33" t="s">
        <v>6</v>
      </c>
      <c r="D21" s="17" t="s">
        <v>7</v>
      </c>
      <c r="E21" s="17">
        <v>15</v>
      </c>
      <c r="F21" s="17">
        <v>0</v>
      </c>
      <c r="G21" s="17">
        <v>0</v>
      </c>
      <c r="H21" s="17">
        <v>0</v>
      </c>
      <c r="I21" s="17">
        <f t="shared" si="2"/>
        <v>15</v>
      </c>
      <c r="J21" s="17"/>
      <c r="K21" s="17">
        <v>0</v>
      </c>
      <c r="L21" s="17">
        <f t="shared" si="3"/>
        <v>15</v>
      </c>
    </row>
    <row r="22" spans="1:12" ht="25.5" customHeight="1" x14ac:dyDescent="0.25">
      <c r="A22" s="89"/>
      <c r="B22" s="17" t="s">
        <v>300</v>
      </c>
      <c r="C22" s="33" t="s">
        <v>301</v>
      </c>
      <c r="D22" s="17" t="s">
        <v>11</v>
      </c>
      <c r="E22" s="17">
        <v>15</v>
      </c>
      <c r="F22" s="17">
        <v>0</v>
      </c>
      <c r="G22" s="17">
        <v>0</v>
      </c>
      <c r="H22" s="17">
        <v>0</v>
      </c>
      <c r="I22" s="17">
        <f t="shared" si="2"/>
        <v>15</v>
      </c>
      <c r="J22" s="17"/>
      <c r="K22" s="17">
        <v>0</v>
      </c>
      <c r="L22" s="17">
        <f t="shared" si="3"/>
        <v>15</v>
      </c>
    </row>
    <row r="23" spans="1:12" ht="25.5" customHeight="1" x14ac:dyDescent="0.25">
      <c r="A23" s="90"/>
      <c r="B23" s="17" t="s">
        <v>302</v>
      </c>
      <c r="C23" s="33"/>
      <c r="D23" s="17"/>
      <c r="E23" s="17">
        <v>15</v>
      </c>
      <c r="F23" s="17">
        <v>0</v>
      </c>
      <c r="G23" s="17">
        <v>0</v>
      </c>
      <c r="H23" s="17">
        <v>0</v>
      </c>
      <c r="I23" s="17">
        <f t="shared" si="2"/>
        <v>15</v>
      </c>
      <c r="J23" s="17"/>
      <c r="K23" s="17">
        <v>0</v>
      </c>
      <c r="L23" s="17">
        <f t="shared" si="3"/>
        <v>15</v>
      </c>
    </row>
    <row r="24" spans="1:12" ht="25.5" customHeight="1" x14ac:dyDescent="0.25">
      <c r="A24" s="88">
        <v>13</v>
      </c>
      <c r="B24" s="17" t="s">
        <v>303</v>
      </c>
      <c r="C24" s="33" t="s">
        <v>304</v>
      </c>
      <c r="D24" s="17" t="s">
        <v>14</v>
      </c>
      <c r="E24" s="17">
        <v>0</v>
      </c>
      <c r="F24" s="17">
        <v>0</v>
      </c>
      <c r="G24" s="17">
        <v>0</v>
      </c>
      <c r="H24" s="17">
        <v>0</v>
      </c>
      <c r="I24" s="17">
        <f t="shared" si="2"/>
        <v>0</v>
      </c>
      <c r="J24" s="17"/>
      <c r="K24" s="17">
        <v>0</v>
      </c>
      <c r="L24" s="17">
        <f t="shared" si="3"/>
        <v>0</v>
      </c>
    </row>
    <row r="25" spans="1:12" ht="25.5" customHeight="1" x14ac:dyDescent="0.25">
      <c r="A25" s="89"/>
      <c r="B25" s="17" t="s">
        <v>305</v>
      </c>
      <c r="C25" s="33" t="s">
        <v>304</v>
      </c>
      <c r="D25" s="17" t="s">
        <v>14</v>
      </c>
      <c r="E25" s="17">
        <v>0</v>
      </c>
      <c r="F25" s="17">
        <v>0</v>
      </c>
      <c r="G25" s="17">
        <v>0</v>
      </c>
      <c r="H25" s="17">
        <v>0</v>
      </c>
      <c r="I25" s="17">
        <f t="shared" si="2"/>
        <v>0</v>
      </c>
      <c r="J25" s="17"/>
      <c r="K25" s="17">
        <v>0</v>
      </c>
      <c r="L25" s="17">
        <f t="shared" si="3"/>
        <v>0</v>
      </c>
    </row>
    <row r="26" spans="1:12" ht="25.5" customHeight="1" x14ac:dyDescent="0.25">
      <c r="A26" s="89"/>
      <c r="B26" s="17" t="s">
        <v>306</v>
      </c>
      <c r="C26" s="33" t="s">
        <v>30</v>
      </c>
      <c r="D26" s="17" t="s">
        <v>14</v>
      </c>
      <c r="E26" s="17">
        <v>0</v>
      </c>
      <c r="F26" s="17">
        <v>0</v>
      </c>
      <c r="G26" s="17">
        <v>0</v>
      </c>
      <c r="H26" s="17">
        <v>0</v>
      </c>
      <c r="I26" s="17">
        <f t="shared" si="2"/>
        <v>0</v>
      </c>
      <c r="J26" s="17"/>
      <c r="K26" s="17">
        <v>0</v>
      </c>
      <c r="L26" s="17">
        <f t="shared" si="3"/>
        <v>0</v>
      </c>
    </row>
    <row r="27" spans="1:12" ht="25.5" customHeight="1" x14ac:dyDescent="0.25">
      <c r="A27" s="89"/>
      <c r="B27" s="17" t="s">
        <v>307</v>
      </c>
      <c r="C27" s="33" t="s">
        <v>177</v>
      </c>
      <c r="D27" s="17" t="s">
        <v>14</v>
      </c>
      <c r="E27" s="17">
        <v>0</v>
      </c>
      <c r="F27" s="17">
        <v>0</v>
      </c>
      <c r="G27" s="17">
        <v>0</v>
      </c>
      <c r="H27" s="17">
        <v>0</v>
      </c>
      <c r="I27" s="17">
        <f t="shared" si="2"/>
        <v>0</v>
      </c>
      <c r="J27" s="17"/>
      <c r="K27" s="17">
        <v>0</v>
      </c>
      <c r="L27" s="17">
        <f t="shared" si="3"/>
        <v>0</v>
      </c>
    </row>
    <row r="28" spans="1:12" ht="25.5" customHeight="1" x14ac:dyDescent="0.25">
      <c r="A28" s="89"/>
      <c r="B28" s="17" t="s">
        <v>308</v>
      </c>
      <c r="C28" s="33" t="s">
        <v>131</v>
      </c>
      <c r="D28" s="17" t="s">
        <v>92</v>
      </c>
      <c r="E28" s="17">
        <v>0</v>
      </c>
      <c r="F28" s="17">
        <v>0</v>
      </c>
      <c r="G28" s="17">
        <v>0</v>
      </c>
      <c r="H28" s="17">
        <v>0</v>
      </c>
      <c r="I28" s="17">
        <f t="shared" si="2"/>
        <v>0</v>
      </c>
      <c r="J28" s="17"/>
      <c r="K28" s="17">
        <v>0</v>
      </c>
      <c r="L28" s="17">
        <f t="shared" si="3"/>
        <v>0</v>
      </c>
    </row>
    <row r="29" spans="1:12" ht="25.5" customHeight="1" x14ac:dyDescent="0.25">
      <c r="A29" s="89"/>
      <c r="B29" s="17" t="s">
        <v>309</v>
      </c>
      <c r="C29" s="33" t="s">
        <v>6</v>
      </c>
      <c r="D29" s="17" t="s">
        <v>7</v>
      </c>
      <c r="E29" s="17">
        <v>0</v>
      </c>
      <c r="F29" s="17">
        <v>0</v>
      </c>
      <c r="G29" s="17">
        <v>0</v>
      </c>
      <c r="H29" s="17">
        <v>0</v>
      </c>
      <c r="I29" s="17">
        <f t="shared" si="2"/>
        <v>0</v>
      </c>
      <c r="J29" s="17"/>
      <c r="K29" s="17">
        <v>0</v>
      </c>
      <c r="L29" s="17">
        <f t="shared" si="3"/>
        <v>0</v>
      </c>
    </row>
    <row r="30" spans="1:12" ht="25.5" customHeight="1" x14ac:dyDescent="0.25">
      <c r="A30" s="89"/>
      <c r="B30" s="17" t="s">
        <v>310</v>
      </c>
      <c r="C30" s="33" t="s">
        <v>6</v>
      </c>
      <c r="D30" s="17" t="s">
        <v>7</v>
      </c>
      <c r="E30" s="17">
        <v>0</v>
      </c>
      <c r="F30" s="17">
        <v>0</v>
      </c>
      <c r="G30" s="17">
        <v>0</v>
      </c>
      <c r="H30" s="17">
        <v>0</v>
      </c>
      <c r="I30" s="17">
        <f t="shared" si="2"/>
        <v>0</v>
      </c>
      <c r="J30" s="17"/>
      <c r="K30" s="17">
        <v>0</v>
      </c>
      <c r="L30" s="17">
        <f t="shared" si="3"/>
        <v>0</v>
      </c>
    </row>
    <row r="31" spans="1:12" ht="25.5" customHeight="1" x14ac:dyDescent="0.25">
      <c r="A31" s="89"/>
      <c r="B31" s="17" t="s">
        <v>311</v>
      </c>
      <c r="C31" s="33" t="s">
        <v>6</v>
      </c>
      <c r="D31" s="17" t="s">
        <v>7</v>
      </c>
      <c r="E31" s="17">
        <v>0</v>
      </c>
      <c r="F31" s="17">
        <v>0</v>
      </c>
      <c r="G31" s="17">
        <v>0</v>
      </c>
      <c r="H31" s="17">
        <v>0</v>
      </c>
      <c r="I31" s="17">
        <f t="shared" si="2"/>
        <v>0</v>
      </c>
      <c r="J31" s="17"/>
      <c r="K31" s="17">
        <v>0</v>
      </c>
      <c r="L31" s="17">
        <f t="shared" si="3"/>
        <v>0</v>
      </c>
    </row>
    <row r="32" spans="1:12" ht="25.5" customHeight="1" x14ac:dyDescent="0.25">
      <c r="A32" s="89"/>
      <c r="B32" s="17" t="s">
        <v>312</v>
      </c>
      <c r="C32" s="33" t="s">
        <v>40</v>
      </c>
      <c r="D32" s="17" t="s">
        <v>14</v>
      </c>
      <c r="E32" s="17">
        <v>0</v>
      </c>
      <c r="F32" s="17">
        <v>0</v>
      </c>
      <c r="G32" s="17">
        <v>0</v>
      </c>
      <c r="H32" s="17">
        <v>0</v>
      </c>
      <c r="I32" s="17">
        <f>E32+F32+G32+H32</f>
        <v>0</v>
      </c>
      <c r="J32" s="17"/>
      <c r="K32" s="17">
        <v>0</v>
      </c>
      <c r="L32" s="17">
        <f>I32+K32</f>
        <v>0</v>
      </c>
    </row>
    <row r="33" spans="1:12" ht="25.5" customHeight="1" x14ac:dyDescent="0.25">
      <c r="A33" s="90"/>
      <c r="B33" s="17" t="s">
        <v>313</v>
      </c>
      <c r="C33" s="33" t="s">
        <v>295</v>
      </c>
      <c r="D33" s="17" t="s">
        <v>14</v>
      </c>
      <c r="E33" s="17">
        <v>0</v>
      </c>
      <c r="F33" s="17">
        <v>0</v>
      </c>
      <c r="G33" s="17">
        <v>0</v>
      </c>
      <c r="H33" s="17">
        <v>0</v>
      </c>
      <c r="I33" s="17">
        <f>E33+F33+G33+H33</f>
        <v>0</v>
      </c>
      <c r="J33" s="17"/>
      <c r="K33" s="17">
        <v>0</v>
      </c>
      <c r="L33" s="17">
        <f>I33+K33</f>
        <v>0</v>
      </c>
    </row>
  </sheetData>
  <mergeCells count="7">
    <mergeCell ref="A24:A33"/>
    <mergeCell ref="A10:A11"/>
    <mergeCell ref="A12:A14"/>
    <mergeCell ref="A16:A23"/>
    <mergeCell ref="A1:M1"/>
    <mergeCell ref="A2:M2"/>
    <mergeCell ref="A3:M3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5"/>
  <sheetViews>
    <sheetView workbookViewId="0">
      <selection activeCell="C12" sqref="C12"/>
    </sheetView>
  </sheetViews>
  <sheetFormatPr defaultRowHeight="15" x14ac:dyDescent="0.25"/>
  <cols>
    <col min="2" max="2" width="30.85546875" customWidth="1"/>
    <col min="3" max="3" width="43" style="8" bestFit="1" customWidth="1"/>
    <col min="4" max="4" width="16.28515625" customWidth="1"/>
    <col min="5" max="8" width="7.7109375" style="7" customWidth="1"/>
    <col min="9" max="11" width="6.28515625" style="7" customWidth="1"/>
    <col min="12" max="12" width="9.140625" style="7"/>
    <col min="13" max="13" width="12.85546875" customWidth="1"/>
  </cols>
  <sheetData>
    <row r="1" spans="1:13" s="40" customFormat="1" ht="26.25" x14ac:dyDescent="0.35">
      <c r="A1" s="67" t="s">
        <v>550</v>
      </c>
      <c r="B1" s="67"/>
      <c r="C1" s="67"/>
      <c r="D1" s="67"/>
      <c r="E1" s="67"/>
      <c r="F1" s="67"/>
      <c r="G1" s="67"/>
      <c r="H1" s="67"/>
      <c r="I1" s="67"/>
      <c r="J1" s="67"/>
      <c r="K1" s="67"/>
      <c r="L1" s="67"/>
      <c r="M1" s="67"/>
    </row>
    <row r="2" spans="1:13" s="40" customFormat="1" ht="26.25" x14ac:dyDescent="0.35">
      <c r="A2" s="67" t="s">
        <v>551</v>
      </c>
      <c r="B2" s="67"/>
      <c r="C2" s="67"/>
      <c r="D2" s="67"/>
      <c r="E2" s="67"/>
      <c r="F2" s="67"/>
      <c r="G2" s="67"/>
      <c r="H2" s="67"/>
      <c r="I2" s="67"/>
      <c r="J2" s="67"/>
      <c r="K2" s="67"/>
      <c r="L2" s="67"/>
      <c r="M2" s="67"/>
    </row>
    <row r="3" spans="1:13" s="40" customFormat="1" ht="26.25" x14ac:dyDescent="0.35">
      <c r="A3" s="74" t="s">
        <v>1023</v>
      </c>
      <c r="B3" s="74"/>
      <c r="C3" s="74"/>
      <c r="D3" s="74"/>
      <c r="E3" s="74"/>
      <c r="F3" s="74"/>
      <c r="G3" s="74"/>
      <c r="H3" s="74"/>
      <c r="I3" s="74"/>
      <c r="J3" s="74"/>
      <c r="K3" s="74"/>
      <c r="L3" s="74"/>
      <c r="M3" s="74"/>
    </row>
    <row r="4" spans="1:13" s="29" customFormat="1" ht="25.5" customHeight="1" x14ac:dyDescent="0.5">
      <c r="A4" s="53" t="s">
        <v>0</v>
      </c>
      <c r="B4" s="56" t="s">
        <v>241</v>
      </c>
      <c r="C4" s="57" t="s">
        <v>242</v>
      </c>
      <c r="D4" s="56" t="s">
        <v>3</v>
      </c>
      <c r="E4" s="56" t="s">
        <v>243</v>
      </c>
      <c r="F4" s="56" t="s">
        <v>244</v>
      </c>
      <c r="G4" s="56" t="s">
        <v>245</v>
      </c>
      <c r="H4" s="56" t="s">
        <v>246</v>
      </c>
      <c r="I4" s="56" t="s">
        <v>247</v>
      </c>
      <c r="J4" s="56" t="s">
        <v>248</v>
      </c>
      <c r="K4" s="56" t="s">
        <v>249</v>
      </c>
      <c r="L4" s="56" t="s">
        <v>239</v>
      </c>
      <c r="M4" s="53" t="s">
        <v>240</v>
      </c>
    </row>
    <row r="5" spans="1:13" s="29" customFormat="1" ht="25.5" customHeight="1" x14ac:dyDescent="0.5">
      <c r="A5" s="43">
        <v>1</v>
      </c>
      <c r="B5" s="45" t="s">
        <v>314</v>
      </c>
      <c r="C5" s="58" t="s">
        <v>315</v>
      </c>
      <c r="D5" s="45" t="s">
        <v>49</v>
      </c>
      <c r="E5" s="45">
        <v>15</v>
      </c>
      <c r="F5" s="45">
        <v>20</v>
      </c>
      <c r="G5" s="45">
        <v>25</v>
      </c>
      <c r="H5" s="45">
        <v>30</v>
      </c>
      <c r="I5" s="45">
        <f t="shared" ref="I5:I25" si="0">E5+F5+G5+H5</f>
        <v>90</v>
      </c>
      <c r="J5" s="62">
        <v>10.4</v>
      </c>
      <c r="K5" s="45">
        <v>30</v>
      </c>
      <c r="L5" s="45">
        <f t="shared" ref="L5:L25" si="1">I5+K5</f>
        <v>120</v>
      </c>
      <c r="M5" s="45">
        <v>1</v>
      </c>
    </row>
    <row r="6" spans="1:13" s="29" customFormat="1" ht="25.5" customHeight="1" x14ac:dyDescent="0.5">
      <c r="A6" s="43">
        <v>2</v>
      </c>
      <c r="B6" s="45" t="s">
        <v>316</v>
      </c>
      <c r="C6" s="58" t="s">
        <v>6</v>
      </c>
      <c r="D6" s="45" t="s">
        <v>7</v>
      </c>
      <c r="E6" s="45">
        <v>15</v>
      </c>
      <c r="F6" s="45">
        <v>20</v>
      </c>
      <c r="G6" s="45">
        <v>25</v>
      </c>
      <c r="H6" s="45">
        <v>30</v>
      </c>
      <c r="I6" s="45">
        <f t="shared" si="0"/>
        <v>90</v>
      </c>
      <c r="J6" s="45">
        <v>10.35</v>
      </c>
      <c r="K6" s="45">
        <v>30</v>
      </c>
      <c r="L6" s="45">
        <f t="shared" si="1"/>
        <v>120</v>
      </c>
      <c r="M6" s="45">
        <v>2</v>
      </c>
    </row>
    <row r="7" spans="1:13" s="29" customFormat="1" ht="25.5" customHeight="1" x14ac:dyDescent="0.5">
      <c r="A7" s="43">
        <v>3</v>
      </c>
      <c r="B7" s="45" t="s">
        <v>324</v>
      </c>
      <c r="C7" s="58" t="s">
        <v>6</v>
      </c>
      <c r="D7" s="45" t="s">
        <v>7</v>
      </c>
      <c r="E7" s="45">
        <v>15</v>
      </c>
      <c r="F7" s="45">
        <v>20</v>
      </c>
      <c r="G7" s="45">
        <v>0</v>
      </c>
      <c r="H7" s="45">
        <v>0</v>
      </c>
      <c r="I7" s="45">
        <f t="shared" ref="I7:I8" si="2">E7+F7+G7+H7</f>
        <v>35</v>
      </c>
      <c r="J7" s="45">
        <v>0</v>
      </c>
      <c r="K7" s="45">
        <v>0</v>
      </c>
      <c r="L7" s="45">
        <f t="shared" ref="L7:L8" si="3">I7+K7</f>
        <v>35</v>
      </c>
      <c r="M7" s="45">
        <v>5</v>
      </c>
    </row>
    <row r="8" spans="1:13" s="29" customFormat="1" ht="25.5" customHeight="1" x14ac:dyDescent="0.5">
      <c r="A8" s="43">
        <v>4</v>
      </c>
      <c r="B8" s="45" t="s">
        <v>318</v>
      </c>
      <c r="C8" s="58" t="s">
        <v>61</v>
      </c>
      <c r="D8" s="45" t="s">
        <v>49</v>
      </c>
      <c r="E8" s="45">
        <v>15</v>
      </c>
      <c r="F8" s="45">
        <v>20</v>
      </c>
      <c r="G8" s="45">
        <v>0</v>
      </c>
      <c r="H8" s="45">
        <v>30</v>
      </c>
      <c r="I8" s="45">
        <f t="shared" si="2"/>
        <v>65</v>
      </c>
      <c r="J8" s="45">
        <v>0</v>
      </c>
      <c r="K8" s="45">
        <v>0</v>
      </c>
      <c r="L8" s="45">
        <f t="shared" si="3"/>
        <v>65</v>
      </c>
      <c r="M8" s="45">
        <v>4</v>
      </c>
    </row>
    <row r="9" spans="1:13" s="29" customFormat="1" ht="25.5" customHeight="1" x14ac:dyDescent="0.5">
      <c r="A9" s="43">
        <v>5</v>
      </c>
      <c r="B9" s="45" t="s">
        <v>317</v>
      </c>
      <c r="C9" s="58" t="s">
        <v>40</v>
      </c>
      <c r="D9" s="45" t="s">
        <v>14</v>
      </c>
      <c r="E9" s="45">
        <v>15</v>
      </c>
      <c r="F9" s="45">
        <v>20</v>
      </c>
      <c r="G9" s="45">
        <v>25</v>
      </c>
      <c r="H9" s="45">
        <v>30</v>
      </c>
      <c r="I9" s="45">
        <f t="shared" si="0"/>
        <v>90</v>
      </c>
      <c r="J9" s="45">
        <v>0.02</v>
      </c>
      <c r="K9" s="45">
        <v>0</v>
      </c>
      <c r="L9" s="45">
        <f t="shared" si="1"/>
        <v>90</v>
      </c>
      <c r="M9" s="45">
        <v>3</v>
      </c>
    </row>
    <row r="10" spans="1:13" s="29" customFormat="1" ht="25.5" customHeight="1" x14ac:dyDescent="0.5">
      <c r="A10" s="91">
        <v>6</v>
      </c>
      <c r="B10" s="17" t="s">
        <v>319</v>
      </c>
      <c r="C10" s="33" t="s">
        <v>6</v>
      </c>
      <c r="D10" s="17" t="s">
        <v>7</v>
      </c>
      <c r="E10" s="17">
        <v>15</v>
      </c>
      <c r="F10" s="17">
        <v>20</v>
      </c>
      <c r="G10" s="17">
        <v>0</v>
      </c>
      <c r="H10" s="17">
        <v>0</v>
      </c>
      <c r="I10" s="17">
        <f t="shared" ref="I10:I12" si="4">E10+F10+G10+H10</f>
        <v>35</v>
      </c>
      <c r="J10" s="17">
        <v>0</v>
      </c>
      <c r="K10" s="17">
        <v>0</v>
      </c>
      <c r="L10" s="17">
        <f t="shared" ref="L10:L12" si="5">I10+K10</f>
        <v>35</v>
      </c>
    </row>
    <row r="11" spans="1:13" s="29" customFormat="1" ht="25.5" customHeight="1" x14ac:dyDescent="0.5">
      <c r="A11" s="91"/>
      <c r="B11" s="17" t="s">
        <v>320</v>
      </c>
      <c r="C11" s="33" t="s">
        <v>321</v>
      </c>
      <c r="D11" s="17" t="s">
        <v>11</v>
      </c>
      <c r="E11" s="17">
        <v>15</v>
      </c>
      <c r="F11" s="17">
        <v>20</v>
      </c>
      <c r="G11" s="17">
        <v>0</v>
      </c>
      <c r="H11" s="17">
        <v>0</v>
      </c>
      <c r="I11" s="17">
        <f t="shared" si="4"/>
        <v>35</v>
      </c>
      <c r="J11" s="17">
        <v>0</v>
      </c>
      <c r="K11" s="17">
        <v>0</v>
      </c>
      <c r="L11" s="17">
        <f t="shared" si="5"/>
        <v>35</v>
      </c>
    </row>
    <row r="12" spans="1:13" s="29" customFormat="1" ht="25.5" customHeight="1" x14ac:dyDescent="0.5">
      <c r="A12" s="91"/>
      <c r="B12" s="17" t="s">
        <v>322</v>
      </c>
      <c r="C12" s="33" t="s">
        <v>323</v>
      </c>
      <c r="D12" s="17" t="s">
        <v>14</v>
      </c>
      <c r="E12" s="17">
        <v>15</v>
      </c>
      <c r="F12" s="17">
        <v>20</v>
      </c>
      <c r="G12" s="17">
        <v>0</v>
      </c>
      <c r="H12" s="17">
        <v>0</v>
      </c>
      <c r="I12" s="17">
        <f t="shared" si="4"/>
        <v>35</v>
      </c>
      <c r="J12" s="17">
        <v>0</v>
      </c>
      <c r="K12" s="17">
        <v>0</v>
      </c>
      <c r="L12" s="17">
        <f t="shared" si="5"/>
        <v>35</v>
      </c>
    </row>
    <row r="13" spans="1:13" s="29" customFormat="1" ht="25.5" customHeight="1" x14ac:dyDescent="0.5">
      <c r="A13" s="89">
        <v>9</v>
      </c>
      <c r="B13" s="18" t="s">
        <v>325</v>
      </c>
      <c r="C13" s="32" t="s">
        <v>73</v>
      </c>
      <c r="D13" s="18" t="s">
        <v>74</v>
      </c>
      <c r="E13" s="18">
        <v>15</v>
      </c>
      <c r="F13" s="18">
        <v>0</v>
      </c>
      <c r="G13" s="18">
        <v>0</v>
      </c>
      <c r="H13" s="18">
        <v>0</v>
      </c>
      <c r="I13" s="18">
        <f t="shared" si="0"/>
        <v>15</v>
      </c>
      <c r="J13" s="34">
        <v>0</v>
      </c>
      <c r="K13" s="18">
        <v>0</v>
      </c>
      <c r="L13" s="18">
        <f t="shared" si="1"/>
        <v>15</v>
      </c>
    </row>
    <row r="14" spans="1:13" s="29" customFormat="1" ht="25.5" customHeight="1" x14ac:dyDescent="0.5">
      <c r="A14" s="90"/>
      <c r="B14" s="17" t="s">
        <v>326</v>
      </c>
      <c r="C14" s="33" t="s">
        <v>80</v>
      </c>
      <c r="D14" s="17" t="s">
        <v>11</v>
      </c>
      <c r="E14" s="17">
        <v>15</v>
      </c>
      <c r="F14" s="17">
        <v>0</v>
      </c>
      <c r="G14" s="17">
        <v>0</v>
      </c>
      <c r="H14" s="17">
        <v>0</v>
      </c>
      <c r="I14" s="17">
        <f t="shared" si="0"/>
        <v>15</v>
      </c>
      <c r="J14" s="30">
        <v>0</v>
      </c>
      <c r="K14" s="17">
        <v>0</v>
      </c>
      <c r="L14" s="17">
        <f t="shared" si="1"/>
        <v>15</v>
      </c>
    </row>
    <row r="15" spans="1:13" s="29" customFormat="1" ht="25.5" customHeight="1" x14ac:dyDescent="0.5">
      <c r="A15" s="31">
        <v>11</v>
      </c>
      <c r="B15" s="17" t="s">
        <v>327</v>
      </c>
      <c r="C15" s="33" t="s">
        <v>80</v>
      </c>
      <c r="D15" s="17" t="s">
        <v>11</v>
      </c>
      <c r="E15" s="17">
        <v>15</v>
      </c>
      <c r="F15" s="17">
        <v>0</v>
      </c>
      <c r="G15" s="17">
        <v>0</v>
      </c>
      <c r="H15" s="17">
        <v>0</v>
      </c>
      <c r="I15" s="17">
        <f t="shared" si="0"/>
        <v>15</v>
      </c>
      <c r="J15" s="30">
        <v>0</v>
      </c>
      <c r="K15" s="17">
        <v>0</v>
      </c>
      <c r="L15" s="17">
        <f t="shared" si="1"/>
        <v>15</v>
      </c>
    </row>
    <row r="16" spans="1:13" s="29" customFormat="1" ht="25.5" customHeight="1" x14ac:dyDescent="0.5">
      <c r="A16" s="88">
        <v>12</v>
      </c>
      <c r="B16" s="17" t="s">
        <v>328</v>
      </c>
      <c r="C16" s="33" t="s">
        <v>329</v>
      </c>
      <c r="D16" s="17" t="s">
        <v>49</v>
      </c>
      <c r="E16" s="17">
        <v>15</v>
      </c>
      <c r="F16" s="17">
        <v>0</v>
      </c>
      <c r="G16" s="17">
        <v>0</v>
      </c>
      <c r="H16" s="17">
        <v>0</v>
      </c>
      <c r="I16" s="17">
        <f t="shared" si="0"/>
        <v>15</v>
      </c>
      <c r="J16" s="30">
        <v>0</v>
      </c>
      <c r="K16" s="17">
        <v>0</v>
      </c>
      <c r="L16" s="17">
        <f t="shared" si="1"/>
        <v>15</v>
      </c>
    </row>
    <row r="17" spans="1:12" s="29" customFormat="1" ht="25.5" customHeight="1" x14ac:dyDescent="0.5">
      <c r="A17" s="89"/>
      <c r="B17" s="17" t="s">
        <v>330</v>
      </c>
      <c r="C17" s="33" t="s">
        <v>331</v>
      </c>
      <c r="D17" s="17"/>
      <c r="E17" s="17">
        <v>15</v>
      </c>
      <c r="F17" s="17">
        <v>0</v>
      </c>
      <c r="G17" s="17">
        <v>0</v>
      </c>
      <c r="H17" s="17">
        <v>0</v>
      </c>
      <c r="I17" s="17">
        <f t="shared" si="0"/>
        <v>15</v>
      </c>
      <c r="J17" s="30">
        <v>0</v>
      </c>
      <c r="K17" s="17">
        <v>0</v>
      </c>
      <c r="L17" s="17">
        <f t="shared" si="1"/>
        <v>15</v>
      </c>
    </row>
    <row r="18" spans="1:12" s="29" customFormat="1" ht="25.5" customHeight="1" x14ac:dyDescent="0.5">
      <c r="A18" s="89"/>
      <c r="B18" s="17" t="s">
        <v>332</v>
      </c>
      <c r="C18" s="33" t="s">
        <v>333</v>
      </c>
      <c r="D18" s="17" t="s">
        <v>49</v>
      </c>
      <c r="E18" s="17">
        <v>15</v>
      </c>
      <c r="F18" s="17">
        <v>0</v>
      </c>
      <c r="G18" s="17">
        <v>0</v>
      </c>
      <c r="H18" s="17">
        <v>0</v>
      </c>
      <c r="I18" s="17">
        <f t="shared" si="0"/>
        <v>15</v>
      </c>
      <c r="J18" s="30">
        <v>0</v>
      </c>
      <c r="K18" s="17">
        <v>0</v>
      </c>
      <c r="L18" s="17">
        <f t="shared" si="1"/>
        <v>15</v>
      </c>
    </row>
    <row r="19" spans="1:12" s="29" customFormat="1" ht="25.5" customHeight="1" x14ac:dyDescent="0.5">
      <c r="A19" s="89"/>
      <c r="B19" s="17" t="s">
        <v>334</v>
      </c>
      <c r="C19" s="33" t="s">
        <v>80</v>
      </c>
      <c r="D19" s="17" t="s">
        <v>11</v>
      </c>
      <c r="E19" s="17">
        <v>15</v>
      </c>
      <c r="F19" s="17">
        <v>0</v>
      </c>
      <c r="G19" s="17">
        <v>0</v>
      </c>
      <c r="H19" s="17">
        <v>0</v>
      </c>
      <c r="I19" s="17">
        <f t="shared" si="0"/>
        <v>15</v>
      </c>
      <c r="J19" s="30">
        <v>0</v>
      </c>
      <c r="K19" s="17">
        <v>0</v>
      </c>
      <c r="L19" s="17">
        <f t="shared" si="1"/>
        <v>15</v>
      </c>
    </row>
    <row r="20" spans="1:12" s="29" customFormat="1" ht="25.5" customHeight="1" x14ac:dyDescent="0.5">
      <c r="A20" s="89"/>
      <c r="B20" s="17" t="s">
        <v>335</v>
      </c>
      <c r="C20" s="33" t="s">
        <v>321</v>
      </c>
      <c r="D20" s="17" t="s">
        <v>11</v>
      </c>
      <c r="E20" s="17">
        <v>0</v>
      </c>
      <c r="F20" s="17">
        <v>0</v>
      </c>
      <c r="G20" s="17">
        <v>0</v>
      </c>
      <c r="H20" s="17">
        <v>0</v>
      </c>
      <c r="I20" s="17">
        <f t="shared" si="0"/>
        <v>0</v>
      </c>
      <c r="J20" s="30">
        <v>0</v>
      </c>
      <c r="K20" s="17">
        <v>0</v>
      </c>
      <c r="L20" s="17">
        <f t="shared" si="1"/>
        <v>0</v>
      </c>
    </row>
    <row r="21" spans="1:12" s="29" customFormat="1" ht="25.5" customHeight="1" x14ac:dyDescent="0.5">
      <c r="A21" s="89"/>
      <c r="B21" s="17" t="s">
        <v>336</v>
      </c>
      <c r="C21" s="33" t="s">
        <v>73</v>
      </c>
      <c r="D21" s="17" t="s">
        <v>74</v>
      </c>
      <c r="E21" s="17">
        <v>0</v>
      </c>
      <c r="F21" s="17">
        <v>0</v>
      </c>
      <c r="G21" s="17">
        <v>0</v>
      </c>
      <c r="H21" s="17">
        <v>0</v>
      </c>
      <c r="I21" s="17">
        <f t="shared" si="0"/>
        <v>0</v>
      </c>
      <c r="J21" s="30">
        <v>0</v>
      </c>
      <c r="K21" s="17">
        <v>0</v>
      </c>
      <c r="L21" s="17">
        <f t="shared" si="1"/>
        <v>0</v>
      </c>
    </row>
    <row r="22" spans="1:12" s="29" customFormat="1" ht="25.5" customHeight="1" x14ac:dyDescent="0.5">
      <c r="A22" s="89"/>
      <c r="B22" s="17" t="s">
        <v>337</v>
      </c>
      <c r="C22" s="33" t="s">
        <v>321</v>
      </c>
      <c r="D22" s="17" t="s">
        <v>11</v>
      </c>
      <c r="E22" s="17">
        <v>0</v>
      </c>
      <c r="F22" s="17">
        <v>0</v>
      </c>
      <c r="G22" s="17">
        <v>0</v>
      </c>
      <c r="H22" s="17">
        <v>0</v>
      </c>
      <c r="I22" s="17">
        <f t="shared" si="0"/>
        <v>0</v>
      </c>
      <c r="J22" s="30">
        <v>0</v>
      </c>
      <c r="K22" s="17">
        <v>0</v>
      </c>
      <c r="L22" s="17">
        <f t="shared" si="1"/>
        <v>0</v>
      </c>
    </row>
    <row r="23" spans="1:12" s="29" customFormat="1" ht="25.5" customHeight="1" x14ac:dyDescent="0.5">
      <c r="A23" s="90"/>
      <c r="B23" s="17" t="s">
        <v>338</v>
      </c>
      <c r="C23" s="33" t="s">
        <v>333</v>
      </c>
      <c r="D23" s="17" t="s">
        <v>49</v>
      </c>
      <c r="E23" s="17">
        <v>0</v>
      </c>
      <c r="F23" s="17">
        <v>0</v>
      </c>
      <c r="G23" s="17">
        <v>0</v>
      </c>
      <c r="H23" s="17">
        <v>0</v>
      </c>
      <c r="I23" s="17">
        <f t="shared" si="0"/>
        <v>0</v>
      </c>
      <c r="J23" s="30">
        <v>0</v>
      </c>
      <c r="K23" s="17">
        <v>0</v>
      </c>
      <c r="L23" s="17">
        <f t="shared" si="1"/>
        <v>0</v>
      </c>
    </row>
    <row r="24" spans="1:12" s="29" customFormat="1" ht="25.5" customHeight="1" x14ac:dyDescent="0.5">
      <c r="A24" s="88">
        <v>13</v>
      </c>
      <c r="B24" s="17" t="s">
        <v>339</v>
      </c>
      <c r="C24" s="33" t="s">
        <v>80</v>
      </c>
      <c r="D24" s="17" t="s">
        <v>11</v>
      </c>
      <c r="E24" s="17">
        <v>0</v>
      </c>
      <c r="F24" s="17">
        <v>0</v>
      </c>
      <c r="G24" s="17">
        <v>0</v>
      </c>
      <c r="H24" s="17">
        <v>0</v>
      </c>
      <c r="I24" s="17">
        <f t="shared" si="0"/>
        <v>0</v>
      </c>
      <c r="J24" s="30">
        <v>0</v>
      </c>
      <c r="K24" s="17">
        <v>0</v>
      </c>
      <c r="L24" s="17">
        <f t="shared" si="1"/>
        <v>0</v>
      </c>
    </row>
    <row r="25" spans="1:12" s="29" customFormat="1" ht="25.5" customHeight="1" x14ac:dyDescent="0.5">
      <c r="A25" s="90"/>
      <c r="B25" s="17" t="s">
        <v>340</v>
      </c>
      <c r="C25" s="33" t="s">
        <v>341</v>
      </c>
      <c r="D25" s="17" t="s">
        <v>92</v>
      </c>
      <c r="E25" s="17">
        <v>0</v>
      </c>
      <c r="F25" s="17">
        <v>0</v>
      </c>
      <c r="G25" s="17">
        <v>0</v>
      </c>
      <c r="H25" s="17">
        <v>0</v>
      </c>
      <c r="I25" s="17">
        <f t="shared" si="0"/>
        <v>0</v>
      </c>
      <c r="J25" s="30">
        <v>0</v>
      </c>
      <c r="K25" s="17">
        <v>0</v>
      </c>
      <c r="L25" s="17">
        <f t="shared" si="1"/>
        <v>0</v>
      </c>
    </row>
  </sheetData>
  <mergeCells count="7">
    <mergeCell ref="A13:A14"/>
    <mergeCell ref="A16:A23"/>
    <mergeCell ref="A24:A25"/>
    <mergeCell ref="A10:A12"/>
    <mergeCell ref="A1:M1"/>
    <mergeCell ref="A2:M2"/>
    <mergeCell ref="A3:M3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2"/>
  <sheetViews>
    <sheetView workbookViewId="0">
      <selection activeCell="C9" sqref="C9"/>
    </sheetView>
  </sheetViews>
  <sheetFormatPr defaultRowHeight="15" x14ac:dyDescent="0.25"/>
  <cols>
    <col min="1" max="1" width="8.42578125" customWidth="1"/>
    <col min="2" max="2" width="38.5703125" customWidth="1"/>
    <col min="3" max="3" width="32.140625" customWidth="1"/>
    <col min="4" max="4" width="17.140625" customWidth="1"/>
    <col min="10" max="10" width="13.28515625" customWidth="1"/>
  </cols>
  <sheetData>
    <row r="1" spans="1:11" s="40" customFormat="1" ht="26.25" x14ac:dyDescent="0.35">
      <c r="A1" s="67" t="s">
        <v>550</v>
      </c>
      <c r="B1" s="67"/>
      <c r="C1" s="67"/>
      <c r="D1" s="67"/>
      <c r="E1" s="67"/>
      <c r="F1" s="67"/>
      <c r="G1" s="67"/>
      <c r="H1" s="67"/>
      <c r="I1" s="67"/>
      <c r="J1" s="67"/>
      <c r="K1" s="41"/>
    </row>
    <row r="2" spans="1:11" s="40" customFormat="1" ht="26.25" x14ac:dyDescent="0.35">
      <c r="A2" s="67" t="s">
        <v>551</v>
      </c>
      <c r="B2" s="67"/>
      <c r="C2" s="67"/>
      <c r="D2" s="67"/>
      <c r="E2" s="67"/>
      <c r="F2" s="67"/>
      <c r="G2" s="67"/>
      <c r="H2" s="67"/>
      <c r="I2" s="67"/>
      <c r="J2" s="67"/>
      <c r="K2" s="41"/>
    </row>
    <row r="3" spans="1:11" s="40" customFormat="1" ht="26.25" x14ac:dyDescent="0.35">
      <c r="A3" s="74" t="s">
        <v>1033</v>
      </c>
      <c r="B3" s="74"/>
      <c r="C3" s="74"/>
      <c r="D3" s="74"/>
      <c r="E3" s="74"/>
      <c r="F3" s="74"/>
      <c r="G3" s="74"/>
      <c r="H3" s="74"/>
      <c r="I3" s="74"/>
      <c r="J3" s="74"/>
      <c r="K3" s="41"/>
    </row>
    <row r="4" spans="1:11" s="7" customFormat="1" ht="25.5" customHeight="1" x14ac:dyDescent="0.5">
      <c r="A4" s="52" t="s">
        <v>0</v>
      </c>
      <c r="B4" s="52" t="s">
        <v>241</v>
      </c>
      <c r="C4" s="52" t="s">
        <v>242</v>
      </c>
      <c r="D4" s="52" t="s">
        <v>3</v>
      </c>
      <c r="E4" s="52">
        <v>1</v>
      </c>
      <c r="F4" s="52">
        <v>2</v>
      </c>
      <c r="G4" s="52">
        <v>3</v>
      </c>
      <c r="H4" s="52">
        <v>4</v>
      </c>
      <c r="I4" s="52" t="s">
        <v>1024</v>
      </c>
      <c r="J4" s="52" t="s">
        <v>240</v>
      </c>
    </row>
    <row r="5" spans="1:11" s="7" customFormat="1" ht="25.5" customHeight="1" x14ac:dyDescent="0.5">
      <c r="A5" s="43">
        <v>1</v>
      </c>
      <c r="B5" s="43" t="s">
        <v>1026</v>
      </c>
      <c r="C5" s="43" t="s">
        <v>48</v>
      </c>
      <c r="D5" s="43" t="s">
        <v>49</v>
      </c>
      <c r="E5" s="43">
        <v>9</v>
      </c>
      <c r="F5" s="43">
        <v>8</v>
      </c>
      <c r="G5" s="43">
        <v>6</v>
      </c>
      <c r="H5" s="43">
        <v>7</v>
      </c>
      <c r="I5" s="43">
        <f t="shared" ref="I5:I12" si="0">SUM(E5:H5)</f>
        <v>30</v>
      </c>
      <c r="J5" s="61">
        <v>1</v>
      </c>
    </row>
    <row r="6" spans="1:11" s="7" customFormat="1" ht="25.5" customHeight="1" x14ac:dyDescent="0.5">
      <c r="A6" s="43">
        <v>2</v>
      </c>
      <c r="B6" s="43" t="s">
        <v>1027</v>
      </c>
      <c r="C6" s="43" t="s">
        <v>30</v>
      </c>
      <c r="D6" s="43" t="s">
        <v>14</v>
      </c>
      <c r="E6" s="43">
        <v>10</v>
      </c>
      <c r="F6" s="43">
        <v>9</v>
      </c>
      <c r="G6" s="43">
        <v>6</v>
      </c>
      <c r="H6" s="43">
        <v>4</v>
      </c>
      <c r="I6" s="43">
        <f t="shared" si="0"/>
        <v>29</v>
      </c>
      <c r="J6" s="43">
        <v>3</v>
      </c>
    </row>
    <row r="7" spans="1:11" s="7" customFormat="1" ht="25.5" customHeight="1" x14ac:dyDescent="0.5">
      <c r="A7" s="43">
        <v>3</v>
      </c>
      <c r="B7" s="43" t="s">
        <v>1025</v>
      </c>
      <c r="C7" s="43" t="s">
        <v>48</v>
      </c>
      <c r="D7" s="43" t="s">
        <v>49</v>
      </c>
      <c r="E7" s="43">
        <v>9</v>
      </c>
      <c r="F7" s="43">
        <v>7</v>
      </c>
      <c r="G7" s="43">
        <v>8</v>
      </c>
      <c r="H7" s="43">
        <v>6</v>
      </c>
      <c r="I7" s="43">
        <f t="shared" ref="I7" si="1">SUM(E7:H7)</f>
        <v>30</v>
      </c>
      <c r="J7" s="45">
        <v>1</v>
      </c>
    </row>
    <row r="8" spans="1:11" s="7" customFormat="1" ht="25.5" customHeight="1" x14ac:dyDescent="0.5">
      <c r="A8" s="43">
        <v>4</v>
      </c>
      <c r="B8" s="43" t="s">
        <v>1028</v>
      </c>
      <c r="C8" s="43" t="s">
        <v>30</v>
      </c>
      <c r="D8" s="43" t="s">
        <v>14</v>
      </c>
      <c r="E8" s="43">
        <v>9</v>
      </c>
      <c r="F8" s="43">
        <v>7</v>
      </c>
      <c r="G8" s="43">
        <v>4</v>
      </c>
      <c r="H8" s="43">
        <v>7</v>
      </c>
      <c r="I8" s="43">
        <f t="shared" si="0"/>
        <v>27</v>
      </c>
      <c r="J8" s="43">
        <v>4</v>
      </c>
    </row>
    <row r="9" spans="1:11" s="7" customFormat="1" ht="25.5" customHeight="1" x14ac:dyDescent="0.5">
      <c r="A9" s="43">
        <v>5</v>
      </c>
      <c r="B9" s="43" t="s">
        <v>1029</v>
      </c>
      <c r="C9" s="43" t="s">
        <v>30</v>
      </c>
      <c r="D9" s="43" t="s">
        <v>14</v>
      </c>
      <c r="E9" s="43">
        <v>8</v>
      </c>
      <c r="F9" s="43">
        <v>6</v>
      </c>
      <c r="G9" s="43">
        <v>8</v>
      </c>
      <c r="H9" s="43">
        <v>4</v>
      </c>
      <c r="I9" s="43">
        <f t="shared" si="0"/>
        <v>26</v>
      </c>
      <c r="J9" s="43">
        <v>5</v>
      </c>
    </row>
    <row r="10" spans="1:11" s="7" customFormat="1" ht="25.5" customHeight="1" x14ac:dyDescent="0.5">
      <c r="A10" s="19">
        <v>6</v>
      </c>
      <c r="B10" s="19" t="s">
        <v>1030</v>
      </c>
      <c r="C10" s="19" t="s">
        <v>13</v>
      </c>
      <c r="D10" s="19" t="s">
        <v>14</v>
      </c>
      <c r="E10" s="19">
        <v>8</v>
      </c>
      <c r="F10" s="19">
        <v>5</v>
      </c>
      <c r="G10" s="19">
        <v>5</v>
      </c>
      <c r="H10" s="19">
        <v>6</v>
      </c>
      <c r="I10" s="19">
        <f t="shared" si="0"/>
        <v>24</v>
      </c>
      <c r="J10" s="92"/>
    </row>
    <row r="11" spans="1:11" s="7" customFormat="1" ht="25.5" customHeight="1" x14ac:dyDescent="0.5">
      <c r="A11" s="19">
        <v>7</v>
      </c>
      <c r="B11" s="19" t="s">
        <v>1031</v>
      </c>
      <c r="C11" s="19" t="s">
        <v>48</v>
      </c>
      <c r="D11" s="19" t="s">
        <v>49</v>
      </c>
      <c r="E11" s="19">
        <v>7</v>
      </c>
      <c r="F11" s="19">
        <v>6</v>
      </c>
      <c r="G11" s="19">
        <v>4</v>
      </c>
      <c r="H11" s="19">
        <v>6</v>
      </c>
      <c r="I11" s="19">
        <f t="shared" si="0"/>
        <v>23</v>
      </c>
      <c r="J11" s="92"/>
    </row>
    <row r="12" spans="1:11" s="7" customFormat="1" ht="25.5" customHeight="1" x14ac:dyDescent="0.5">
      <c r="A12" s="19">
        <v>8</v>
      </c>
      <c r="B12" s="19" t="s">
        <v>1032</v>
      </c>
      <c r="C12" s="19" t="s">
        <v>48</v>
      </c>
      <c r="D12" s="19" t="s">
        <v>49</v>
      </c>
      <c r="E12" s="19">
        <v>8</v>
      </c>
      <c r="F12" s="19">
        <v>5</v>
      </c>
      <c r="G12" s="19">
        <v>6</v>
      </c>
      <c r="H12" s="19">
        <v>3</v>
      </c>
      <c r="I12" s="19">
        <f t="shared" si="0"/>
        <v>22</v>
      </c>
      <c r="J12" s="92"/>
    </row>
  </sheetData>
  <mergeCells count="4">
    <mergeCell ref="J10:J12"/>
    <mergeCell ref="A1:J1"/>
    <mergeCell ref="A2:J2"/>
    <mergeCell ref="A3:J3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workbookViewId="0">
      <selection activeCell="J8" sqref="J8"/>
    </sheetView>
  </sheetViews>
  <sheetFormatPr defaultRowHeight="15" x14ac:dyDescent="0.25"/>
  <cols>
    <col min="1" max="1" width="8.42578125" customWidth="1"/>
    <col min="2" max="2" width="38.5703125" customWidth="1"/>
    <col min="3" max="3" width="36.5703125" bestFit="1" customWidth="1"/>
    <col min="4" max="4" width="19.85546875" customWidth="1"/>
    <col min="10" max="10" width="13.28515625" customWidth="1"/>
  </cols>
  <sheetData>
    <row r="1" spans="1:10" s="40" customFormat="1" ht="26.25" x14ac:dyDescent="0.35">
      <c r="A1" s="67" t="s">
        <v>550</v>
      </c>
      <c r="B1" s="67"/>
      <c r="C1" s="67"/>
      <c r="D1" s="67"/>
      <c r="E1" s="67"/>
      <c r="F1" s="67"/>
      <c r="G1" s="67"/>
      <c r="H1" s="67"/>
      <c r="I1" s="67"/>
      <c r="J1" s="67"/>
    </row>
    <row r="2" spans="1:10" s="40" customFormat="1" ht="26.25" x14ac:dyDescent="0.35">
      <c r="A2" s="67" t="s">
        <v>551</v>
      </c>
      <c r="B2" s="67"/>
      <c r="C2" s="67"/>
      <c r="D2" s="67"/>
      <c r="E2" s="67"/>
      <c r="F2" s="67"/>
      <c r="G2" s="67"/>
      <c r="H2" s="67"/>
      <c r="I2" s="67"/>
      <c r="J2" s="67"/>
    </row>
    <row r="3" spans="1:10" s="40" customFormat="1" ht="26.25" x14ac:dyDescent="0.35">
      <c r="A3" s="67" t="s">
        <v>1034</v>
      </c>
      <c r="B3" s="67"/>
      <c r="C3" s="67"/>
      <c r="D3" s="67"/>
      <c r="E3" s="67"/>
      <c r="F3" s="67"/>
      <c r="G3" s="67"/>
      <c r="H3" s="67"/>
      <c r="I3" s="67"/>
      <c r="J3" s="67"/>
    </row>
    <row r="4" spans="1:10" ht="23.25" x14ac:dyDescent="0.5">
      <c r="A4" s="52" t="s">
        <v>0</v>
      </c>
      <c r="B4" s="52" t="s">
        <v>241</v>
      </c>
      <c r="C4" s="52" t="s">
        <v>242</v>
      </c>
      <c r="D4" s="52" t="s">
        <v>3</v>
      </c>
      <c r="E4" s="52">
        <v>1</v>
      </c>
      <c r="F4" s="52">
        <v>2</v>
      </c>
      <c r="G4" s="52">
        <v>3</v>
      </c>
      <c r="H4" s="52">
        <v>4</v>
      </c>
      <c r="I4" s="52" t="s">
        <v>1024</v>
      </c>
      <c r="J4" s="52" t="s">
        <v>240</v>
      </c>
    </row>
    <row r="5" spans="1:10" ht="23.25" x14ac:dyDescent="0.5">
      <c r="A5" s="43">
        <v>1</v>
      </c>
      <c r="B5" s="43" t="s">
        <v>1035</v>
      </c>
      <c r="C5" s="43" t="s">
        <v>30</v>
      </c>
      <c r="D5" s="43" t="s">
        <v>14</v>
      </c>
      <c r="E5" s="43">
        <v>10</v>
      </c>
      <c r="F5" s="43">
        <v>6</v>
      </c>
      <c r="G5" s="43">
        <v>9</v>
      </c>
      <c r="H5" s="43">
        <v>5</v>
      </c>
      <c r="I5" s="43">
        <f t="shared" ref="I5:I24" si="0">SUM(E5:H5)</f>
        <v>30</v>
      </c>
      <c r="J5" s="43">
        <v>1</v>
      </c>
    </row>
    <row r="6" spans="1:10" ht="23.25" x14ac:dyDescent="0.5">
      <c r="A6" s="43">
        <v>2</v>
      </c>
      <c r="B6" s="43" t="s">
        <v>1037</v>
      </c>
      <c r="C6" s="43" t="s">
        <v>48</v>
      </c>
      <c r="D6" s="43" t="s">
        <v>49</v>
      </c>
      <c r="E6" s="43">
        <v>10</v>
      </c>
      <c r="F6" s="43">
        <v>6</v>
      </c>
      <c r="G6" s="43">
        <v>7</v>
      </c>
      <c r="H6" s="43">
        <v>6</v>
      </c>
      <c r="I6" s="43">
        <f t="shared" si="0"/>
        <v>29</v>
      </c>
      <c r="J6" s="45">
        <v>2</v>
      </c>
    </row>
    <row r="7" spans="1:10" ht="23.25" x14ac:dyDescent="0.5">
      <c r="A7" s="43">
        <v>3</v>
      </c>
      <c r="B7" s="43" t="s">
        <v>1041</v>
      </c>
      <c r="C7" s="43" t="s">
        <v>48</v>
      </c>
      <c r="D7" s="43" t="s">
        <v>49</v>
      </c>
      <c r="E7" s="43">
        <v>9</v>
      </c>
      <c r="F7" s="43">
        <v>6</v>
      </c>
      <c r="G7" s="43">
        <v>3</v>
      </c>
      <c r="H7" s="43">
        <v>6</v>
      </c>
      <c r="I7" s="43">
        <f t="shared" ref="I7:I9" si="1">SUM(E7:H7)</f>
        <v>24</v>
      </c>
      <c r="J7" s="61">
        <v>7</v>
      </c>
    </row>
    <row r="8" spans="1:10" ht="23.25" x14ac:dyDescent="0.5">
      <c r="A8" s="43">
        <v>4</v>
      </c>
      <c r="B8" s="43" t="s">
        <v>1036</v>
      </c>
      <c r="C8" s="43" t="s">
        <v>48</v>
      </c>
      <c r="D8" s="43" t="s">
        <v>49</v>
      </c>
      <c r="E8" s="43">
        <v>7</v>
      </c>
      <c r="F8" s="43">
        <v>5</v>
      </c>
      <c r="G8" s="43">
        <v>10</v>
      </c>
      <c r="H8" s="43">
        <v>7</v>
      </c>
      <c r="I8" s="43">
        <f t="shared" si="1"/>
        <v>29</v>
      </c>
      <c r="J8" s="63">
        <v>2</v>
      </c>
    </row>
    <row r="9" spans="1:10" ht="23.25" x14ac:dyDescent="0.5">
      <c r="A9" s="43">
        <v>5</v>
      </c>
      <c r="B9" s="43" t="s">
        <v>1040</v>
      </c>
      <c r="C9" s="43" t="s">
        <v>6</v>
      </c>
      <c r="D9" s="43" t="s">
        <v>7</v>
      </c>
      <c r="E9" s="43">
        <v>9</v>
      </c>
      <c r="F9" s="43">
        <v>3</v>
      </c>
      <c r="G9" s="43">
        <v>7</v>
      </c>
      <c r="H9" s="43">
        <v>6</v>
      </c>
      <c r="I9" s="43">
        <f t="shared" si="1"/>
        <v>25</v>
      </c>
      <c r="J9" s="43">
        <v>6</v>
      </c>
    </row>
    <row r="10" spans="1:10" ht="23.25" x14ac:dyDescent="0.5">
      <c r="A10" s="43">
        <v>6</v>
      </c>
      <c r="B10" s="43" t="s">
        <v>1038</v>
      </c>
      <c r="C10" s="43" t="s">
        <v>345</v>
      </c>
      <c r="D10" s="43" t="s">
        <v>7</v>
      </c>
      <c r="E10" s="43">
        <v>10</v>
      </c>
      <c r="F10" s="43">
        <v>6</v>
      </c>
      <c r="G10" s="43">
        <v>7</v>
      </c>
      <c r="H10" s="43">
        <v>5</v>
      </c>
      <c r="I10" s="43">
        <f t="shared" si="0"/>
        <v>28</v>
      </c>
      <c r="J10" s="43">
        <v>4</v>
      </c>
    </row>
    <row r="11" spans="1:10" ht="23.25" x14ac:dyDescent="0.5">
      <c r="A11" s="43">
        <v>7</v>
      </c>
      <c r="B11" s="43" t="s">
        <v>1039</v>
      </c>
      <c r="C11" s="43" t="s">
        <v>363</v>
      </c>
      <c r="D11" s="43" t="s">
        <v>348</v>
      </c>
      <c r="E11" s="43">
        <v>8</v>
      </c>
      <c r="F11" s="43">
        <v>6</v>
      </c>
      <c r="G11" s="43">
        <v>7</v>
      </c>
      <c r="H11" s="43">
        <v>5</v>
      </c>
      <c r="I11" s="43">
        <f t="shared" si="0"/>
        <v>26</v>
      </c>
      <c r="J11" s="43">
        <v>5</v>
      </c>
    </row>
    <row r="12" spans="1:10" ht="23.25" x14ac:dyDescent="0.5">
      <c r="A12" s="85">
        <v>8</v>
      </c>
      <c r="B12" s="43" t="s">
        <v>1042</v>
      </c>
      <c r="C12" s="43" t="s">
        <v>48</v>
      </c>
      <c r="D12" s="43" t="s">
        <v>49</v>
      </c>
      <c r="E12" s="43">
        <v>7</v>
      </c>
      <c r="F12" s="43">
        <v>2</v>
      </c>
      <c r="G12" s="43">
        <v>8</v>
      </c>
      <c r="H12" s="43">
        <v>7</v>
      </c>
      <c r="I12" s="43">
        <f t="shared" si="0"/>
        <v>24</v>
      </c>
      <c r="J12" s="45">
        <v>7</v>
      </c>
    </row>
    <row r="13" spans="1:10" ht="23.25" x14ac:dyDescent="0.5">
      <c r="A13" s="87"/>
      <c r="B13" s="43" t="s">
        <v>1043</v>
      </c>
      <c r="C13" s="43" t="s">
        <v>380</v>
      </c>
      <c r="D13" s="43" t="s">
        <v>49</v>
      </c>
      <c r="E13" s="43">
        <v>8</v>
      </c>
      <c r="F13" s="43">
        <v>3</v>
      </c>
      <c r="G13" s="43">
        <v>8</v>
      </c>
      <c r="H13" s="43">
        <v>5</v>
      </c>
      <c r="I13" s="43">
        <f t="shared" si="0"/>
        <v>24</v>
      </c>
      <c r="J13" s="45">
        <v>7</v>
      </c>
    </row>
    <row r="14" spans="1:10" ht="23.25" x14ac:dyDescent="0.5">
      <c r="A14" s="35">
        <v>10</v>
      </c>
      <c r="B14" s="35" t="s">
        <v>1044</v>
      </c>
      <c r="C14" s="35" t="s">
        <v>6</v>
      </c>
      <c r="D14" s="35" t="s">
        <v>7</v>
      </c>
      <c r="E14" s="35">
        <v>7</v>
      </c>
      <c r="F14" s="35">
        <v>4</v>
      </c>
      <c r="G14" s="35">
        <v>6</v>
      </c>
      <c r="H14" s="35">
        <v>5</v>
      </c>
      <c r="I14" s="35">
        <f t="shared" si="0"/>
        <v>22</v>
      </c>
    </row>
    <row r="15" spans="1:10" ht="23.25" x14ac:dyDescent="0.5">
      <c r="A15" s="93">
        <v>11</v>
      </c>
      <c r="B15" s="35" t="s">
        <v>1045</v>
      </c>
      <c r="C15" s="35" t="s">
        <v>380</v>
      </c>
      <c r="D15" s="35" t="s">
        <v>49</v>
      </c>
      <c r="E15" s="35">
        <v>7</v>
      </c>
      <c r="F15" s="35">
        <v>4</v>
      </c>
      <c r="G15" s="35">
        <v>7</v>
      </c>
      <c r="H15" s="35">
        <v>3</v>
      </c>
      <c r="I15" s="35">
        <f t="shared" si="0"/>
        <v>21</v>
      </c>
    </row>
    <row r="16" spans="1:10" ht="23.25" x14ac:dyDescent="0.5">
      <c r="A16" s="94"/>
      <c r="B16" s="35" t="s">
        <v>1046</v>
      </c>
      <c r="C16" s="35" t="s">
        <v>380</v>
      </c>
      <c r="D16" s="35" t="s">
        <v>49</v>
      </c>
      <c r="E16" s="35">
        <v>6</v>
      </c>
      <c r="F16" s="35">
        <v>1</v>
      </c>
      <c r="G16" s="35">
        <v>7</v>
      </c>
      <c r="H16" s="35">
        <v>7</v>
      </c>
      <c r="I16" s="35">
        <f t="shared" si="0"/>
        <v>21</v>
      </c>
    </row>
    <row r="17" spans="1:9" ht="23.25" x14ac:dyDescent="0.5">
      <c r="A17" s="93">
        <v>13</v>
      </c>
      <c r="B17" s="35" t="s">
        <v>1047</v>
      </c>
      <c r="C17" s="35" t="s">
        <v>6</v>
      </c>
      <c r="D17" s="35" t="s">
        <v>7</v>
      </c>
      <c r="E17" s="35">
        <v>7</v>
      </c>
      <c r="F17" s="35">
        <v>2</v>
      </c>
      <c r="G17" s="35">
        <v>5</v>
      </c>
      <c r="H17" s="35">
        <v>5</v>
      </c>
      <c r="I17" s="35">
        <f t="shared" si="0"/>
        <v>19</v>
      </c>
    </row>
    <row r="18" spans="1:9" ht="23.25" x14ac:dyDescent="0.5">
      <c r="A18" s="95"/>
      <c r="B18" s="35" t="s">
        <v>1048</v>
      </c>
      <c r="C18" s="35" t="s">
        <v>363</v>
      </c>
      <c r="D18" s="35" t="s">
        <v>348</v>
      </c>
      <c r="E18" s="35">
        <v>4</v>
      </c>
      <c r="F18" s="35">
        <v>2</v>
      </c>
      <c r="G18" s="35">
        <v>6</v>
      </c>
      <c r="H18" s="35">
        <v>7</v>
      </c>
      <c r="I18" s="35">
        <f t="shared" si="0"/>
        <v>19</v>
      </c>
    </row>
    <row r="19" spans="1:9" ht="23.25" x14ac:dyDescent="0.5">
      <c r="A19" s="94"/>
      <c r="B19" s="35" t="s">
        <v>1049</v>
      </c>
      <c r="C19" s="35" t="s">
        <v>6</v>
      </c>
      <c r="D19" s="35" t="s">
        <v>7</v>
      </c>
      <c r="E19" s="35">
        <v>5</v>
      </c>
      <c r="F19" s="35">
        <v>2</v>
      </c>
      <c r="G19" s="35">
        <v>6</v>
      </c>
      <c r="H19" s="35">
        <v>6</v>
      </c>
      <c r="I19" s="35">
        <f t="shared" si="0"/>
        <v>19</v>
      </c>
    </row>
    <row r="20" spans="1:9" ht="23.25" x14ac:dyDescent="0.5">
      <c r="A20" s="35">
        <v>16</v>
      </c>
      <c r="B20" s="35" t="s">
        <v>1050</v>
      </c>
      <c r="C20" s="35" t="s">
        <v>30</v>
      </c>
      <c r="D20" s="35" t="s">
        <v>14</v>
      </c>
      <c r="E20" s="35">
        <v>7</v>
      </c>
      <c r="F20" s="35">
        <v>1</v>
      </c>
      <c r="G20" s="35">
        <v>4</v>
      </c>
      <c r="H20" s="35">
        <v>4</v>
      </c>
      <c r="I20" s="35">
        <f t="shared" si="0"/>
        <v>16</v>
      </c>
    </row>
    <row r="21" spans="1:9" ht="23.25" x14ac:dyDescent="0.5">
      <c r="A21" s="35">
        <v>17</v>
      </c>
      <c r="B21" s="35" t="s">
        <v>1051</v>
      </c>
      <c r="C21" s="35" t="s">
        <v>363</v>
      </c>
      <c r="D21" s="35" t="s">
        <v>348</v>
      </c>
      <c r="E21" s="35">
        <v>3</v>
      </c>
      <c r="F21" s="35">
        <v>1</v>
      </c>
      <c r="G21" s="35">
        <v>5</v>
      </c>
      <c r="H21" s="35">
        <v>6</v>
      </c>
      <c r="I21" s="35">
        <f t="shared" si="0"/>
        <v>15</v>
      </c>
    </row>
    <row r="22" spans="1:9" ht="23.25" x14ac:dyDescent="0.5">
      <c r="A22" s="35">
        <v>18</v>
      </c>
      <c r="B22" s="35" t="s">
        <v>1052</v>
      </c>
      <c r="C22" s="35" t="s">
        <v>380</v>
      </c>
      <c r="D22" s="35" t="s">
        <v>49</v>
      </c>
      <c r="E22" s="35">
        <v>2</v>
      </c>
      <c r="F22" s="35">
        <v>0</v>
      </c>
      <c r="G22" s="35">
        <v>6</v>
      </c>
      <c r="H22" s="35">
        <v>6</v>
      </c>
      <c r="I22" s="35">
        <f t="shared" si="0"/>
        <v>14</v>
      </c>
    </row>
    <row r="23" spans="1:9" ht="23.25" x14ac:dyDescent="0.5">
      <c r="A23" s="35">
        <v>19</v>
      </c>
      <c r="B23" s="35" t="s">
        <v>1053</v>
      </c>
      <c r="C23" s="35" t="s">
        <v>48</v>
      </c>
      <c r="D23" s="35" t="s">
        <v>49</v>
      </c>
      <c r="E23" s="35">
        <v>3</v>
      </c>
      <c r="F23" s="35">
        <v>1</v>
      </c>
      <c r="G23" s="35">
        <v>3</v>
      </c>
      <c r="H23" s="35">
        <v>6</v>
      </c>
      <c r="I23" s="35">
        <f t="shared" si="0"/>
        <v>13</v>
      </c>
    </row>
    <row r="24" spans="1:9" ht="23.25" x14ac:dyDescent="0.5">
      <c r="A24" s="35">
        <v>20</v>
      </c>
      <c r="B24" s="35" t="s">
        <v>1054</v>
      </c>
      <c r="C24" s="35" t="s">
        <v>363</v>
      </c>
      <c r="D24" s="35" t="s">
        <v>348</v>
      </c>
      <c r="E24" s="35">
        <v>1</v>
      </c>
      <c r="F24" s="35">
        <v>0</v>
      </c>
      <c r="G24" s="35">
        <v>2</v>
      </c>
      <c r="H24" s="35">
        <v>5</v>
      </c>
      <c r="I24" s="35">
        <f t="shared" si="0"/>
        <v>8</v>
      </c>
    </row>
  </sheetData>
  <mergeCells count="6">
    <mergeCell ref="A15:A16"/>
    <mergeCell ref="A17:A19"/>
    <mergeCell ref="A1:J1"/>
    <mergeCell ref="A2:J2"/>
    <mergeCell ref="A3:J3"/>
    <mergeCell ref="A12:A13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"/>
  <sheetViews>
    <sheetView workbookViewId="0">
      <selection activeCell="K9" sqref="K9"/>
    </sheetView>
  </sheetViews>
  <sheetFormatPr defaultRowHeight="15" x14ac:dyDescent="0.25"/>
  <cols>
    <col min="2" max="2" width="28.28515625" customWidth="1"/>
    <col min="3" max="5" width="22.28515625" customWidth="1"/>
    <col min="6" max="6" width="10.7109375" hidden="1" customWidth="1"/>
    <col min="7" max="7" width="11.5703125" hidden="1" customWidth="1"/>
    <col min="8" max="8" width="15.85546875" customWidth="1"/>
  </cols>
  <sheetData>
    <row r="1" spans="1:11" s="40" customFormat="1" ht="26.25" x14ac:dyDescent="0.35">
      <c r="A1" s="67" t="s">
        <v>550</v>
      </c>
      <c r="B1" s="67"/>
      <c r="C1" s="67"/>
      <c r="D1" s="67"/>
      <c r="E1" s="67"/>
      <c r="F1" s="67"/>
      <c r="G1" s="67"/>
      <c r="H1" s="67"/>
      <c r="I1" s="41"/>
      <c r="J1" s="41"/>
      <c r="K1" s="41"/>
    </row>
    <row r="2" spans="1:11" s="40" customFormat="1" ht="26.25" x14ac:dyDescent="0.35">
      <c r="A2" s="67" t="s">
        <v>551</v>
      </c>
      <c r="B2" s="67"/>
      <c r="C2" s="67"/>
      <c r="D2" s="67"/>
      <c r="E2" s="67"/>
      <c r="F2" s="67"/>
      <c r="G2" s="67"/>
      <c r="H2" s="67"/>
      <c r="I2" s="41"/>
      <c r="J2" s="41"/>
      <c r="K2" s="41"/>
    </row>
    <row r="3" spans="1:11" s="40" customFormat="1" ht="26.25" x14ac:dyDescent="0.35">
      <c r="A3" s="67" t="s">
        <v>1056</v>
      </c>
      <c r="B3" s="67"/>
      <c r="C3" s="67"/>
      <c r="D3" s="67"/>
      <c r="E3" s="67"/>
      <c r="F3" s="67"/>
      <c r="G3" s="67"/>
      <c r="H3" s="67"/>
      <c r="I3" s="41"/>
      <c r="J3" s="41"/>
      <c r="K3" s="41"/>
    </row>
    <row r="4" spans="1:11" ht="25.5" customHeight="1" x14ac:dyDescent="0.5">
      <c r="A4" s="36"/>
      <c r="B4" s="36"/>
      <c r="C4" s="36"/>
      <c r="D4" s="36"/>
      <c r="E4" s="59" t="s">
        <v>1057</v>
      </c>
      <c r="F4" s="65"/>
      <c r="G4" s="65"/>
      <c r="H4" s="96" t="s">
        <v>1058</v>
      </c>
    </row>
    <row r="5" spans="1:11" ht="25.5" customHeight="1" x14ac:dyDescent="0.5">
      <c r="A5" s="52" t="s">
        <v>0</v>
      </c>
      <c r="B5" s="52" t="s">
        <v>1166</v>
      </c>
      <c r="C5" s="52" t="s">
        <v>242</v>
      </c>
      <c r="D5" s="64" t="s">
        <v>3</v>
      </c>
      <c r="E5" s="52" t="s">
        <v>243</v>
      </c>
      <c r="F5" s="52" t="s">
        <v>248</v>
      </c>
      <c r="G5" s="52" t="s">
        <v>249</v>
      </c>
      <c r="H5" s="96"/>
    </row>
    <row r="6" spans="1:11" ht="25.5" customHeight="1" x14ac:dyDescent="0.5">
      <c r="A6" s="45">
        <v>1</v>
      </c>
      <c r="B6" s="49" t="s">
        <v>1059</v>
      </c>
      <c r="C6" s="49" t="s">
        <v>1060</v>
      </c>
      <c r="D6" s="47" t="s">
        <v>1061</v>
      </c>
      <c r="E6" s="43">
        <v>50</v>
      </c>
      <c r="F6" s="55"/>
      <c r="G6" s="43"/>
      <c r="H6" s="43">
        <v>50</v>
      </c>
    </row>
    <row r="7" spans="1:11" ht="25.5" customHeight="1" x14ac:dyDescent="0.5">
      <c r="A7" s="45">
        <v>2</v>
      </c>
      <c r="B7" s="49" t="s">
        <v>1062</v>
      </c>
      <c r="C7" s="49" t="s">
        <v>30</v>
      </c>
      <c r="D7" s="47" t="s">
        <v>14</v>
      </c>
      <c r="E7" s="43">
        <v>45</v>
      </c>
      <c r="F7" s="55"/>
      <c r="G7" s="43"/>
      <c r="H7" s="43">
        <f>E7</f>
        <v>45</v>
      </c>
    </row>
    <row r="8" spans="1:11" ht="25.5" customHeight="1" x14ac:dyDescent="0.5">
      <c r="A8" s="45">
        <v>3</v>
      </c>
      <c r="B8" s="49" t="s">
        <v>685</v>
      </c>
      <c r="C8" s="49" t="s">
        <v>48</v>
      </c>
      <c r="D8" s="47" t="s">
        <v>49</v>
      </c>
      <c r="E8" s="43">
        <v>36</v>
      </c>
      <c r="F8" s="55"/>
      <c r="G8" s="43"/>
      <c r="H8" s="43">
        <f>E8</f>
        <v>36</v>
      </c>
    </row>
    <row r="9" spans="1:11" ht="25.5" customHeight="1" x14ac:dyDescent="0.5">
      <c r="A9" s="45">
        <v>4</v>
      </c>
      <c r="B9" s="49" t="s">
        <v>411</v>
      </c>
      <c r="C9" s="49" t="s">
        <v>48</v>
      </c>
      <c r="D9" s="47" t="s">
        <v>49</v>
      </c>
      <c r="E9" s="43">
        <v>39</v>
      </c>
      <c r="F9" s="55"/>
      <c r="G9" s="43"/>
      <c r="H9" s="43">
        <v>39</v>
      </c>
    </row>
    <row r="10" spans="1:11" ht="25.5" customHeight="1" x14ac:dyDescent="0.5">
      <c r="A10" s="66">
        <v>5</v>
      </c>
      <c r="B10" s="49" t="s">
        <v>1063</v>
      </c>
      <c r="C10" s="49" t="s">
        <v>30</v>
      </c>
      <c r="D10" s="47" t="s">
        <v>14</v>
      </c>
      <c r="E10" s="43">
        <v>41</v>
      </c>
      <c r="F10" s="55"/>
      <c r="G10" s="43"/>
      <c r="H10" s="43">
        <f>E10</f>
        <v>41</v>
      </c>
    </row>
    <row r="11" spans="1:11" ht="25.5" customHeight="1" x14ac:dyDescent="0.5">
      <c r="A11" s="37">
        <v>6</v>
      </c>
      <c r="B11" s="23" t="s">
        <v>408</v>
      </c>
      <c r="C11" s="23" t="s">
        <v>48</v>
      </c>
      <c r="D11" s="23" t="s">
        <v>49</v>
      </c>
      <c r="E11" s="38">
        <v>34</v>
      </c>
      <c r="F11" s="39"/>
      <c r="G11" s="38"/>
      <c r="H11" s="12">
        <f>E11</f>
        <v>34</v>
      </c>
    </row>
    <row r="12" spans="1:11" ht="25.5" customHeight="1" x14ac:dyDescent="0.5">
      <c r="A12" s="27">
        <v>7</v>
      </c>
      <c r="B12" s="22" t="s">
        <v>667</v>
      </c>
      <c r="C12" s="22" t="s">
        <v>30</v>
      </c>
      <c r="D12" s="22" t="s">
        <v>14</v>
      </c>
      <c r="E12" s="19">
        <v>27</v>
      </c>
      <c r="F12" s="28"/>
      <c r="G12" s="19"/>
      <c r="H12" s="10">
        <f>E12</f>
        <v>27</v>
      </c>
    </row>
    <row r="13" spans="1:11" ht="25.5" customHeight="1" x14ac:dyDescent="0.5">
      <c r="A13" s="27">
        <v>8</v>
      </c>
      <c r="B13" s="22" t="s">
        <v>734</v>
      </c>
      <c r="C13" s="22" t="s">
        <v>30</v>
      </c>
      <c r="D13" s="22" t="s">
        <v>14</v>
      </c>
      <c r="E13" s="19">
        <v>19</v>
      </c>
      <c r="F13" s="28"/>
      <c r="G13" s="19"/>
      <c r="H13" s="10">
        <f>E13</f>
        <v>19</v>
      </c>
    </row>
  </sheetData>
  <mergeCells count="4">
    <mergeCell ref="H4:H5"/>
    <mergeCell ref="A1:H1"/>
    <mergeCell ref="A2:H2"/>
    <mergeCell ref="A3:H3"/>
  </mergeCell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8"/>
  <sheetViews>
    <sheetView workbookViewId="0">
      <selection activeCell="H12" sqref="H12"/>
    </sheetView>
  </sheetViews>
  <sheetFormatPr defaultRowHeight="15" x14ac:dyDescent="0.25"/>
  <cols>
    <col min="2" max="2" width="28.140625" customWidth="1"/>
    <col min="3" max="5" width="22.42578125" customWidth="1"/>
    <col min="6" max="7" width="10.7109375" hidden="1" customWidth="1"/>
    <col min="8" max="8" width="11.85546875" customWidth="1"/>
  </cols>
  <sheetData>
    <row r="1" spans="1:8" s="40" customFormat="1" ht="26.25" x14ac:dyDescent="0.35">
      <c r="A1" s="67" t="s">
        <v>550</v>
      </c>
      <c r="B1" s="67"/>
      <c r="C1" s="67"/>
      <c r="D1" s="67"/>
      <c r="E1" s="67"/>
      <c r="F1" s="67"/>
      <c r="G1" s="67"/>
      <c r="H1" s="67"/>
    </row>
    <row r="2" spans="1:8" s="40" customFormat="1" ht="26.25" x14ac:dyDescent="0.35">
      <c r="A2" s="67" t="s">
        <v>551</v>
      </c>
      <c r="B2" s="67"/>
      <c r="C2" s="67"/>
      <c r="D2" s="67"/>
      <c r="E2" s="67"/>
      <c r="F2" s="67"/>
      <c r="G2" s="67"/>
      <c r="H2" s="67"/>
    </row>
    <row r="3" spans="1:8" s="40" customFormat="1" ht="26.25" x14ac:dyDescent="0.35">
      <c r="A3" s="67" t="s">
        <v>1055</v>
      </c>
      <c r="B3" s="67"/>
      <c r="C3" s="67"/>
      <c r="D3" s="67"/>
      <c r="E3" s="67"/>
      <c r="F3" s="67"/>
      <c r="G3" s="67"/>
      <c r="H3" s="67"/>
    </row>
    <row r="4" spans="1:8" ht="25.5" customHeight="1" x14ac:dyDescent="0.5">
      <c r="A4" s="36"/>
      <c r="B4" s="36"/>
      <c r="C4" s="36"/>
      <c r="D4" s="36"/>
      <c r="E4" s="59" t="s">
        <v>1057</v>
      </c>
      <c r="F4" s="52"/>
      <c r="G4" s="52"/>
      <c r="H4" s="96" t="s">
        <v>1058</v>
      </c>
    </row>
    <row r="5" spans="1:8" ht="25.5" customHeight="1" x14ac:dyDescent="0.5">
      <c r="A5" s="52" t="s">
        <v>0</v>
      </c>
      <c r="B5" s="52" t="s">
        <v>1166</v>
      </c>
      <c r="C5" s="52" t="s">
        <v>242</v>
      </c>
      <c r="D5" s="64" t="s">
        <v>3</v>
      </c>
      <c r="E5" s="52" t="s">
        <v>243</v>
      </c>
      <c r="F5" s="52" t="s">
        <v>248</v>
      </c>
      <c r="G5" s="52" t="s">
        <v>249</v>
      </c>
      <c r="H5" s="96"/>
    </row>
    <row r="6" spans="1:8" ht="25.5" customHeight="1" x14ac:dyDescent="0.5">
      <c r="A6" s="45">
        <v>1</v>
      </c>
      <c r="B6" s="49" t="s">
        <v>1064</v>
      </c>
      <c r="C6" s="49" t="s">
        <v>345</v>
      </c>
      <c r="D6" s="49" t="s">
        <v>1065</v>
      </c>
      <c r="E6" s="43">
        <v>44</v>
      </c>
      <c r="F6" s="55"/>
      <c r="G6" s="43"/>
      <c r="H6" s="43">
        <f>E6</f>
        <v>44</v>
      </c>
    </row>
    <row r="7" spans="1:8" ht="25.5" customHeight="1" x14ac:dyDescent="0.5">
      <c r="A7" s="45">
        <v>2</v>
      </c>
      <c r="B7" s="49" t="s">
        <v>1069</v>
      </c>
      <c r="C7" s="49" t="s">
        <v>30</v>
      </c>
      <c r="D7" s="49" t="s">
        <v>14</v>
      </c>
      <c r="E7" s="43">
        <v>34</v>
      </c>
      <c r="F7" s="55"/>
      <c r="G7" s="43"/>
      <c r="H7" s="43">
        <f t="shared" ref="H7" si="0">E7</f>
        <v>34</v>
      </c>
    </row>
    <row r="8" spans="1:8" ht="25.5" customHeight="1" x14ac:dyDescent="0.5">
      <c r="A8" s="45">
        <v>3</v>
      </c>
      <c r="B8" s="49" t="s">
        <v>1066</v>
      </c>
      <c r="C8" s="49" t="s">
        <v>6</v>
      </c>
      <c r="D8" s="49" t="s">
        <v>1065</v>
      </c>
      <c r="E8" s="43">
        <v>40</v>
      </c>
      <c r="F8" s="55"/>
      <c r="G8" s="43"/>
      <c r="H8" s="43">
        <v>40</v>
      </c>
    </row>
    <row r="9" spans="1:8" ht="25.5" customHeight="1" x14ac:dyDescent="0.5">
      <c r="A9" s="45">
        <v>4</v>
      </c>
      <c r="B9" s="49" t="s">
        <v>1068</v>
      </c>
      <c r="C9" s="49" t="s">
        <v>6</v>
      </c>
      <c r="D9" s="49" t="s">
        <v>1065</v>
      </c>
      <c r="E9" s="43">
        <v>37</v>
      </c>
      <c r="F9" s="55"/>
      <c r="G9" s="43"/>
      <c r="H9" s="43">
        <f t="shared" ref="H9" si="1">E9</f>
        <v>37</v>
      </c>
    </row>
    <row r="10" spans="1:8" ht="25.5" customHeight="1" x14ac:dyDescent="0.5">
      <c r="A10" s="45">
        <v>5</v>
      </c>
      <c r="B10" s="49" t="s">
        <v>1067</v>
      </c>
      <c r="C10" s="49" t="s">
        <v>30</v>
      </c>
      <c r="D10" s="49" t="s">
        <v>14</v>
      </c>
      <c r="E10" s="43">
        <v>38</v>
      </c>
      <c r="F10" s="55"/>
      <c r="G10" s="43"/>
      <c r="H10" s="43">
        <f t="shared" ref="H10:H18" si="2">E10</f>
        <v>38</v>
      </c>
    </row>
    <row r="11" spans="1:8" ht="25.5" customHeight="1" x14ac:dyDescent="0.5">
      <c r="A11" s="37">
        <v>6</v>
      </c>
      <c r="B11" s="23" t="s">
        <v>1070</v>
      </c>
      <c r="C11" s="23" t="s">
        <v>6</v>
      </c>
      <c r="D11" s="23" t="s">
        <v>14</v>
      </c>
      <c r="E11" s="38">
        <v>31</v>
      </c>
      <c r="F11" s="38"/>
      <c r="G11" s="38"/>
      <c r="H11" s="38">
        <f t="shared" si="2"/>
        <v>31</v>
      </c>
    </row>
    <row r="12" spans="1:8" ht="25.5" customHeight="1" x14ac:dyDescent="0.5">
      <c r="A12" s="27">
        <v>7</v>
      </c>
      <c r="B12" s="22" t="s">
        <v>1071</v>
      </c>
      <c r="C12" s="22" t="s">
        <v>30</v>
      </c>
      <c r="D12" s="22" t="s">
        <v>14</v>
      </c>
      <c r="E12" s="19">
        <v>27</v>
      </c>
      <c r="F12" s="19"/>
      <c r="G12" s="19"/>
      <c r="H12" s="19">
        <f t="shared" si="2"/>
        <v>27</v>
      </c>
    </row>
    <row r="13" spans="1:8" ht="25.5" customHeight="1" x14ac:dyDescent="0.5">
      <c r="A13" s="27">
        <v>8</v>
      </c>
      <c r="B13" s="22" t="s">
        <v>1072</v>
      </c>
      <c r="C13" s="22" t="s">
        <v>6</v>
      </c>
      <c r="D13" s="22" t="s">
        <v>1065</v>
      </c>
      <c r="E13" s="19">
        <v>26</v>
      </c>
      <c r="F13" s="19"/>
      <c r="G13" s="19"/>
      <c r="H13" s="19">
        <f t="shared" si="2"/>
        <v>26</v>
      </c>
    </row>
    <row r="14" spans="1:8" ht="25.5" customHeight="1" x14ac:dyDescent="0.5">
      <c r="A14" s="27">
        <v>9</v>
      </c>
      <c r="B14" s="22" t="s">
        <v>1073</v>
      </c>
      <c r="C14" s="22" t="s">
        <v>6</v>
      </c>
      <c r="D14" s="22" t="s">
        <v>1065</v>
      </c>
      <c r="E14" s="19">
        <v>25</v>
      </c>
      <c r="F14" s="19"/>
      <c r="G14" s="19"/>
      <c r="H14" s="19">
        <f t="shared" si="2"/>
        <v>25</v>
      </c>
    </row>
    <row r="15" spans="1:8" ht="25.5" customHeight="1" x14ac:dyDescent="0.5">
      <c r="A15" s="27">
        <v>10</v>
      </c>
      <c r="B15" s="22" t="s">
        <v>1074</v>
      </c>
      <c r="C15" s="22" t="s">
        <v>30</v>
      </c>
      <c r="D15" s="22" t="s">
        <v>14</v>
      </c>
      <c r="E15" s="19">
        <v>11</v>
      </c>
      <c r="F15" s="19"/>
      <c r="G15" s="19"/>
      <c r="H15" s="19">
        <f t="shared" si="2"/>
        <v>11</v>
      </c>
    </row>
    <row r="16" spans="1:8" ht="25.5" customHeight="1" x14ac:dyDescent="0.5">
      <c r="A16" s="27">
        <v>11</v>
      </c>
      <c r="B16" s="22" t="s">
        <v>1075</v>
      </c>
      <c r="C16" s="22" t="s">
        <v>6</v>
      </c>
      <c r="D16" s="22" t="s">
        <v>1065</v>
      </c>
      <c r="E16" s="19">
        <v>10</v>
      </c>
      <c r="F16" s="28"/>
      <c r="G16" s="19"/>
      <c r="H16" s="10">
        <f t="shared" si="2"/>
        <v>10</v>
      </c>
    </row>
    <row r="17" spans="1:8" ht="25.5" customHeight="1" x14ac:dyDescent="0.5">
      <c r="A17" s="27">
        <v>12</v>
      </c>
      <c r="B17" s="22" t="s">
        <v>1076</v>
      </c>
      <c r="C17" s="22" t="s">
        <v>30</v>
      </c>
      <c r="D17" s="22" t="s">
        <v>14</v>
      </c>
      <c r="E17" s="19">
        <v>9</v>
      </c>
      <c r="F17" s="28"/>
      <c r="G17" s="19"/>
      <c r="H17" s="10">
        <f t="shared" si="2"/>
        <v>9</v>
      </c>
    </row>
    <row r="18" spans="1:8" ht="25.5" customHeight="1" x14ac:dyDescent="0.5">
      <c r="A18" s="27">
        <v>13</v>
      </c>
      <c r="B18" s="22" t="s">
        <v>1077</v>
      </c>
      <c r="C18" s="22" t="s">
        <v>6</v>
      </c>
      <c r="D18" s="22" t="s">
        <v>1065</v>
      </c>
      <c r="E18" s="19">
        <v>2</v>
      </c>
      <c r="F18" s="28"/>
      <c r="G18" s="19"/>
      <c r="H18" s="10">
        <f t="shared" si="2"/>
        <v>2</v>
      </c>
    </row>
  </sheetData>
  <mergeCells count="4">
    <mergeCell ref="A1:H1"/>
    <mergeCell ref="A2:H2"/>
    <mergeCell ref="A3:H3"/>
    <mergeCell ref="H4:H5"/>
  </mergeCell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3"/>
  <sheetViews>
    <sheetView workbookViewId="0">
      <selection activeCell="F12" sqref="F12"/>
    </sheetView>
  </sheetViews>
  <sheetFormatPr defaultRowHeight="15" x14ac:dyDescent="0.25"/>
  <cols>
    <col min="2" max="2" width="28.42578125" customWidth="1"/>
    <col min="3" max="5" width="22.42578125" customWidth="1"/>
    <col min="6" max="7" width="10.140625" customWidth="1"/>
    <col min="8" max="8" width="10.42578125" customWidth="1"/>
  </cols>
  <sheetData>
    <row r="1" spans="1:8" s="40" customFormat="1" ht="26.25" x14ac:dyDescent="0.35">
      <c r="A1" s="67" t="s">
        <v>550</v>
      </c>
      <c r="B1" s="67"/>
      <c r="C1" s="67"/>
      <c r="D1" s="67"/>
      <c r="E1" s="67"/>
      <c r="F1" s="67"/>
      <c r="G1" s="67"/>
      <c r="H1" s="67"/>
    </row>
    <row r="2" spans="1:8" s="40" customFormat="1" ht="26.25" x14ac:dyDescent="0.35">
      <c r="A2" s="67" t="s">
        <v>551</v>
      </c>
      <c r="B2" s="67"/>
      <c r="C2" s="67"/>
      <c r="D2" s="67"/>
      <c r="E2" s="67"/>
      <c r="F2" s="67"/>
      <c r="G2" s="67"/>
      <c r="H2" s="67"/>
    </row>
    <row r="3" spans="1:8" s="40" customFormat="1" ht="26.25" x14ac:dyDescent="0.35">
      <c r="A3" s="67" t="s">
        <v>1078</v>
      </c>
      <c r="B3" s="67"/>
      <c r="C3" s="67"/>
      <c r="D3" s="67"/>
      <c r="E3" s="67"/>
      <c r="F3" s="67"/>
      <c r="G3" s="67"/>
      <c r="H3" s="67"/>
    </row>
    <row r="4" spans="1:8" s="5" customFormat="1" ht="26.25" customHeight="1" x14ac:dyDescent="0.5">
      <c r="A4" s="97"/>
      <c r="B4" s="97"/>
      <c r="C4" s="97"/>
      <c r="D4" s="97"/>
      <c r="E4" s="100" t="s">
        <v>1057</v>
      </c>
      <c r="F4" s="98"/>
      <c r="G4" s="98"/>
      <c r="H4" s="101" t="s">
        <v>1058</v>
      </c>
    </row>
    <row r="5" spans="1:8" s="5" customFormat="1" ht="26.25" customHeight="1" x14ac:dyDescent="0.5">
      <c r="A5" s="98" t="s">
        <v>0</v>
      </c>
      <c r="B5" s="98" t="s">
        <v>1178</v>
      </c>
      <c r="C5" s="98" t="s">
        <v>242</v>
      </c>
      <c r="D5" s="99" t="s">
        <v>3</v>
      </c>
      <c r="E5" s="98" t="s">
        <v>243</v>
      </c>
      <c r="F5" s="98" t="s">
        <v>248</v>
      </c>
      <c r="G5" s="98" t="s">
        <v>249</v>
      </c>
      <c r="H5" s="101"/>
    </row>
    <row r="6" spans="1:8" s="5" customFormat="1" ht="26.25" customHeight="1" x14ac:dyDescent="0.5">
      <c r="A6" s="45">
        <v>1</v>
      </c>
      <c r="B6" s="50" t="s">
        <v>900</v>
      </c>
      <c r="C6" s="50" t="s">
        <v>266</v>
      </c>
      <c r="D6" s="47" t="s">
        <v>14</v>
      </c>
      <c r="E6" s="43">
        <v>24</v>
      </c>
      <c r="F6" s="55"/>
      <c r="G6" s="43"/>
      <c r="H6" s="43">
        <v>24</v>
      </c>
    </row>
    <row r="7" spans="1:8" s="5" customFormat="1" ht="26.25" customHeight="1" x14ac:dyDescent="0.5">
      <c r="A7" s="45">
        <v>2</v>
      </c>
      <c r="B7" s="50" t="s">
        <v>899</v>
      </c>
      <c r="C7" s="50" t="s">
        <v>266</v>
      </c>
      <c r="D7" s="47" t="s">
        <v>14</v>
      </c>
      <c r="E7" s="43">
        <v>21</v>
      </c>
      <c r="F7" s="55"/>
      <c r="G7" s="43"/>
      <c r="H7" s="43">
        <v>21</v>
      </c>
    </row>
    <row r="8" spans="1:8" s="5" customFormat="1" ht="26.25" customHeight="1" x14ac:dyDescent="0.5">
      <c r="A8" s="45">
        <v>3</v>
      </c>
      <c r="B8" s="50" t="s">
        <v>938</v>
      </c>
      <c r="C8" s="50" t="s">
        <v>266</v>
      </c>
      <c r="D8" s="47" t="s">
        <v>14</v>
      </c>
      <c r="E8" s="43">
        <v>23</v>
      </c>
      <c r="F8" s="55"/>
      <c r="G8" s="43"/>
      <c r="H8" s="43">
        <v>23</v>
      </c>
    </row>
    <row r="9" spans="1:8" s="5" customFormat="1" ht="26.25" customHeight="1" x14ac:dyDescent="0.5">
      <c r="A9" s="45">
        <v>4</v>
      </c>
      <c r="B9" s="50" t="s">
        <v>896</v>
      </c>
      <c r="C9" s="50" t="s">
        <v>30</v>
      </c>
      <c r="D9" s="47" t="s">
        <v>14</v>
      </c>
      <c r="E9" s="43">
        <v>20</v>
      </c>
      <c r="F9" s="55"/>
      <c r="G9" s="43"/>
      <c r="H9" s="43">
        <v>20</v>
      </c>
    </row>
    <row r="10" spans="1:8" s="5" customFormat="1" ht="26.25" customHeight="1" x14ac:dyDescent="0.5">
      <c r="A10" s="45">
        <v>5</v>
      </c>
      <c r="B10" s="50" t="s">
        <v>1079</v>
      </c>
      <c r="C10" s="50" t="s">
        <v>266</v>
      </c>
      <c r="D10" s="47" t="s">
        <v>14</v>
      </c>
      <c r="E10" s="43">
        <v>20</v>
      </c>
      <c r="F10" s="55"/>
      <c r="G10" s="43"/>
      <c r="H10" s="43">
        <v>20</v>
      </c>
    </row>
    <row r="11" spans="1:8" ht="26.25" customHeight="1" x14ac:dyDescent="0.5">
      <c r="A11" s="37">
        <v>6</v>
      </c>
      <c r="B11" s="23" t="s">
        <v>895</v>
      </c>
      <c r="C11" s="23" t="s">
        <v>30</v>
      </c>
      <c r="D11" s="23" t="s">
        <v>14</v>
      </c>
      <c r="E11" s="38">
        <v>17</v>
      </c>
      <c r="F11" s="39"/>
      <c r="G11" s="38"/>
      <c r="H11" s="12">
        <v>16</v>
      </c>
    </row>
    <row r="12" spans="1:8" ht="26.25" customHeight="1" x14ac:dyDescent="0.5">
      <c r="A12" s="27">
        <v>7</v>
      </c>
      <c r="B12" s="22" t="s">
        <v>739</v>
      </c>
      <c r="C12" s="22" t="s">
        <v>740</v>
      </c>
      <c r="D12" s="22" t="s">
        <v>14</v>
      </c>
      <c r="E12" s="19">
        <v>10</v>
      </c>
      <c r="F12" s="28"/>
      <c r="G12" s="19"/>
      <c r="H12" s="10">
        <v>11</v>
      </c>
    </row>
    <row r="13" spans="1:8" ht="26.25" customHeight="1" x14ac:dyDescent="0.5">
      <c r="A13" s="27">
        <v>8</v>
      </c>
      <c r="B13" s="22" t="s">
        <v>465</v>
      </c>
      <c r="C13" s="22" t="s">
        <v>30</v>
      </c>
      <c r="D13" s="22" t="s">
        <v>14</v>
      </c>
      <c r="E13" s="19">
        <v>6</v>
      </c>
      <c r="F13" s="28"/>
      <c r="G13" s="19"/>
      <c r="H13" s="10">
        <v>8</v>
      </c>
    </row>
  </sheetData>
  <mergeCells count="4">
    <mergeCell ref="A1:H1"/>
    <mergeCell ref="A2:H2"/>
    <mergeCell ref="A3:H3"/>
    <mergeCell ref="H4:H5"/>
  </mergeCells>
  <pageMargins left="0.7" right="0.7" top="0.75" bottom="0.75" header="0.3" footer="0.3"/>
  <pageSetup orientation="portrait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6"/>
  <sheetViews>
    <sheetView workbookViewId="0">
      <selection activeCell="C7" sqref="C7"/>
    </sheetView>
  </sheetViews>
  <sheetFormatPr defaultRowHeight="15" x14ac:dyDescent="0.25"/>
  <cols>
    <col min="2" max="2" width="28.42578125" customWidth="1"/>
    <col min="3" max="5" width="22.28515625" customWidth="1"/>
    <col min="6" max="7" width="10" customWidth="1"/>
    <col min="8" max="8" width="10.7109375" customWidth="1"/>
  </cols>
  <sheetData>
    <row r="1" spans="1:8" s="40" customFormat="1" ht="26.25" x14ac:dyDescent="0.35">
      <c r="A1" s="67" t="s">
        <v>550</v>
      </c>
      <c r="B1" s="67"/>
      <c r="C1" s="67"/>
      <c r="D1" s="67"/>
      <c r="E1" s="67"/>
      <c r="F1" s="67"/>
      <c r="G1" s="67"/>
      <c r="H1" s="67"/>
    </row>
    <row r="2" spans="1:8" s="40" customFormat="1" ht="26.25" x14ac:dyDescent="0.35">
      <c r="A2" s="67" t="s">
        <v>551</v>
      </c>
      <c r="B2" s="67"/>
      <c r="C2" s="67"/>
      <c r="D2" s="67"/>
      <c r="E2" s="67"/>
      <c r="F2" s="67"/>
      <c r="G2" s="67"/>
      <c r="H2" s="67"/>
    </row>
    <row r="3" spans="1:8" s="40" customFormat="1" ht="26.25" x14ac:dyDescent="0.35">
      <c r="A3" s="67" t="s">
        <v>1080</v>
      </c>
      <c r="B3" s="67"/>
      <c r="C3" s="67"/>
      <c r="D3" s="67"/>
      <c r="E3" s="67"/>
      <c r="F3" s="67"/>
      <c r="G3" s="67"/>
      <c r="H3" s="67"/>
    </row>
    <row r="4" spans="1:8" ht="25.5" customHeight="1" x14ac:dyDescent="0.5">
      <c r="A4" s="97"/>
      <c r="B4" s="97"/>
      <c r="C4" s="97"/>
      <c r="D4" s="97"/>
      <c r="E4" s="100" t="s">
        <v>1057</v>
      </c>
      <c r="F4" s="98"/>
      <c r="G4" s="98"/>
      <c r="H4" s="96" t="s">
        <v>1058</v>
      </c>
    </row>
    <row r="5" spans="1:8" ht="25.5" customHeight="1" x14ac:dyDescent="0.5">
      <c r="A5" s="98" t="s">
        <v>0</v>
      </c>
      <c r="B5" s="98" t="s">
        <v>1178</v>
      </c>
      <c r="C5" s="98" t="s">
        <v>242</v>
      </c>
      <c r="D5" s="99" t="s">
        <v>3</v>
      </c>
      <c r="E5" s="98" t="s">
        <v>243</v>
      </c>
      <c r="F5" s="98" t="s">
        <v>248</v>
      </c>
      <c r="G5" s="98" t="s">
        <v>249</v>
      </c>
      <c r="H5" s="96"/>
    </row>
    <row r="6" spans="1:8" ht="25.5" customHeight="1" x14ac:dyDescent="0.5">
      <c r="A6" s="45">
        <v>1</v>
      </c>
      <c r="B6" s="50" t="s">
        <v>1081</v>
      </c>
      <c r="C6" s="50" t="s">
        <v>363</v>
      </c>
      <c r="D6" s="47" t="s">
        <v>348</v>
      </c>
      <c r="E6" s="43">
        <v>49</v>
      </c>
      <c r="F6" s="43"/>
      <c r="G6" s="43"/>
      <c r="H6" s="43">
        <v>49</v>
      </c>
    </row>
    <row r="7" spans="1:8" ht="25.5" customHeight="1" x14ac:dyDescent="0.5">
      <c r="A7" s="45">
        <v>2</v>
      </c>
      <c r="B7" s="50" t="s">
        <v>1084</v>
      </c>
      <c r="C7" s="50" t="s">
        <v>30</v>
      </c>
      <c r="D7" s="47" t="s">
        <v>14</v>
      </c>
      <c r="E7" s="43">
        <v>41</v>
      </c>
      <c r="F7" s="43"/>
      <c r="G7" s="43"/>
      <c r="H7" s="43">
        <f>E7</f>
        <v>41</v>
      </c>
    </row>
    <row r="8" spans="1:8" ht="25.5" customHeight="1" x14ac:dyDescent="0.5">
      <c r="A8" s="45">
        <v>3</v>
      </c>
      <c r="B8" s="50" t="s">
        <v>1082</v>
      </c>
      <c r="C8" s="50" t="s">
        <v>363</v>
      </c>
      <c r="D8" s="47" t="s">
        <v>348</v>
      </c>
      <c r="E8" s="43">
        <v>47</v>
      </c>
      <c r="F8" s="43"/>
      <c r="G8" s="43"/>
      <c r="H8" s="43">
        <v>47</v>
      </c>
    </row>
    <row r="9" spans="1:8" ht="25.5" customHeight="1" x14ac:dyDescent="0.5">
      <c r="A9" s="45">
        <v>4</v>
      </c>
      <c r="B9" s="50" t="s">
        <v>1085</v>
      </c>
      <c r="C9" s="50" t="s">
        <v>6</v>
      </c>
      <c r="D9" s="47" t="s">
        <v>1061</v>
      </c>
      <c r="E9" s="43">
        <v>38</v>
      </c>
      <c r="F9" s="55"/>
      <c r="G9" s="43"/>
      <c r="H9" s="43">
        <f>E9</f>
        <v>38</v>
      </c>
    </row>
    <row r="10" spans="1:8" ht="25.5" customHeight="1" x14ac:dyDescent="0.5">
      <c r="A10" s="45">
        <v>5</v>
      </c>
      <c r="B10" s="50" t="s">
        <v>1083</v>
      </c>
      <c r="C10" s="50" t="s">
        <v>6</v>
      </c>
      <c r="D10" s="47" t="s">
        <v>1061</v>
      </c>
      <c r="E10" s="43">
        <v>42</v>
      </c>
      <c r="F10" s="43"/>
      <c r="G10" s="43"/>
      <c r="H10" s="43">
        <v>42</v>
      </c>
    </row>
    <row r="11" spans="1:8" ht="25.5" customHeight="1" x14ac:dyDescent="0.5">
      <c r="A11" s="45">
        <v>6</v>
      </c>
      <c r="B11" s="50" t="s">
        <v>1086</v>
      </c>
      <c r="C11" s="50" t="s">
        <v>363</v>
      </c>
      <c r="D11" s="47" t="s">
        <v>348</v>
      </c>
      <c r="E11" s="43">
        <v>38</v>
      </c>
      <c r="F11" s="43"/>
      <c r="G11" s="43"/>
      <c r="H11" s="43">
        <f>E11</f>
        <v>38</v>
      </c>
    </row>
    <row r="12" spans="1:8" ht="25.5" customHeight="1" x14ac:dyDescent="0.5">
      <c r="A12" s="37">
        <v>7</v>
      </c>
      <c r="B12" s="23" t="s">
        <v>1087</v>
      </c>
      <c r="C12" s="23" t="s">
        <v>30</v>
      </c>
      <c r="D12" s="23" t="s">
        <v>14</v>
      </c>
      <c r="E12" s="38">
        <v>37</v>
      </c>
      <c r="F12" s="38"/>
      <c r="G12" s="38"/>
      <c r="H12" s="12">
        <f>E12</f>
        <v>37</v>
      </c>
    </row>
    <row r="13" spans="1:8" ht="25.5" customHeight="1" x14ac:dyDescent="0.5">
      <c r="A13" s="27">
        <v>8</v>
      </c>
      <c r="B13" s="22" t="s">
        <v>1088</v>
      </c>
      <c r="C13" s="22" t="s">
        <v>329</v>
      </c>
      <c r="D13" s="22" t="s">
        <v>49</v>
      </c>
      <c r="E13" s="19">
        <v>33</v>
      </c>
      <c r="F13" s="28"/>
      <c r="G13" s="19"/>
      <c r="H13" s="10">
        <v>36</v>
      </c>
    </row>
    <row r="14" spans="1:8" ht="25.5" customHeight="1" x14ac:dyDescent="0.5">
      <c r="A14" s="27">
        <v>9</v>
      </c>
      <c r="B14" s="22" t="s">
        <v>1089</v>
      </c>
      <c r="C14" s="22" t="s">
        <v>6</v>
      </c>
      <c r="D14" s="22" t="s">
        <v>1061</v>
      </c>
      <c r="E14" s="19">
        <v>33</v>
      </c>
      <c r="F14" s="19"/>
      <c r="G14" s="19"/>
      <c r="H14" s="10">
        <f t="shared" ref="H14:H36" si="0">E14</f>
        <v>33</v>
      </c>
    </row>
    <row r="15" spans="1:8" ht="25.5" customHeight="1" x14ac:dyDescent="0.5">
      <c r="A15" s="27">
        <v>10</v>
      </c>
      <c r="B15" s="22" t="s">
        <v>1090</v>
      </c>
      <c r="C15" s="22" t="s">
        <v>30</v>
      </c>
      <c r="D15" s="22" t="s">
        <v>14</v>
      </c>
      <c r="E15" s="19">
        <v>31</v>
      </c>
      <c r="F15" s="28"/>
      <c r="G15" s="19"/>
      <c r="H15" s="10">
        <f t="shared" si="0"/>
        <v>31</v>
      </c>
    </row>
    <row r="16" spans="1:8" ht="25.5" customHeight="1" x14ac:dyDescent="0.5">
      <c r="A16" s="84">
        <v>11</v>
      </c>
      <c r="B16" s="22" t="s">
        <v>1091</v>
      </c>
      <c r="C16" s="22" t="s">
        <v>6</v>
      </c>
      <c r="D16" s="22" t="s">
        <v>1061</v>
      </c>
      <c r="E16" s="19">
        <v>29</v>
      </c>
      <c r="F16" s="19"/>
      <c r="G16" s="19"/>
      <c r="H16" s="10">
        <f t="shared" si="0"/>
        <v>29</v>
      </c>
    </row>
    <row r="17" spans="1:8" ht="25.5" customHeight="1" x14ac:dyDescent="0.5">
      <c r="A17" s="83"/>
      <c r="B17" s="22" t="s">
        <v>1092</v>
      </c>
      <c r="C17" s="22" t="s">
        <v>6</v>
      </c>
      <c r="D17" s="22" t="s">
        <v>1061</v>
      </c>
      <c r="E17" s="19">
        <v>29</v>
      </c>
      <c r="F17" s="19"/>
      <c r="G17" s="19"/>
      <c r="H17" s="10">
        <f t="shared" si="0"/>
        <v>29</v>
      </c>
    </row>
    <row r="18" spans="1:8" ht="25.5" customHeight="1" x14ac:dyDescent="0.5">
      <c r="A18" s="27">
        <v>13</v>
      </c>
      <c r="B18" s="22" t="s">
        <v>1093</v>
      </c>
      <c r="C18" s="22" t="s">
        <v>6</v>
      </c>
      <c r="D18" s="22" t="s">
        <v>1061</v>
      </c>
      <c r="E18" s="19">
        <v>26</v>
      </c>
      <c r="F18" s="19"/>
      <c r="G18" s="19"/>
      <c r="H18" s="10">
        <f t="shared" si="0"/>
        <v>26</v>
      </c>
    </row>
    <row r="19" spans="1:8" ht="25.5" customHeight="1" x14ac:dyDescent="0.5">
      <c r="A19" s="84">
        <v>14</v>
      </c>
      <c r="B19" s="22" t="s">
        <v>1094</v>
      </c>
      <c r="C19" s="22" t="s">
        <v>30</v>
      </c>
      <c r="D19" s="22" t="s">
        <v>14</v>
      </c>
      <c r="E19" s="19">
        <v>25</v>
      </c>
      <c r="F19" s="28"/>
      <c r="G19" s="19"/>
      <c r="H19" s="10">
        <f t="shared" si="0"/>
        <v>25</v>
      </c>
    </row>
    <row r="20" spans="1:8" ht="25.5" customHeight="1" x14ac:dyDescent="0.5">
      <c r="A20" s="82"/>
      <c r="B20" s="22" t="s">
        <v>1095</v>
      </c>
      <c r="C20" s="22" t="s">
        <v>6</v>
      </c>
      <c r="D20" s="22" t="s">
        <v>1061</v>
      </c>
      <c r="E20" s="19">
        <v>25</v>
      </c>
      <c r="F20" s="28"/>
      <c r="G20" s="19"/>
      <c r="H20" s="10">
        <f t="shared" si="0"/>
        <v>25</v>
      </c>
    </row>
    <row r="21" spans="1:8" ht="25.5" customHeight="1" x14ac:dyDescent="0.5">
      <c r="A21" s="83"/>
      <c r="B21" s="22" t="s">
        <v>1096</v>
      </c>
      <c r="C21" s="22" t="s">
        <v>30</v>
      </c>
      <c r="D21" s="22" t="s">
        <v>14</v>
      </c>
      <c r="E21" s="19">
        <v>25</v>
      </c>
      <c r="F21" s="28"/>
      <c r="G21" s="19"/>
      <c r="H21" s="10">
        <f t="shared" si="0"/>
        <v>25</v>
      </c>
    </row>
    <row r="22" spans="1:8" ht="25.5" customHeight="1" x14ac:dyDescent="0.5">
      <c r="A22" s="84">
        <v>17</v>
      </c>
      <c r="B22" s="22" t="s">
        <v>1097</v>
      </c>
      <c r="C22" s="22" t="s">
        <v>6</v>
      </c>
      <c r="D22" s="22" t="s">
        <v>1061</v>
      </c>
      <c r="E22" s="19">
        <v>24</v>
      </c>
      <c r="F22" s="28"/>
      <c r="G22" s="19"/>
      <c r="H22" s="10">
        <f t="shared" si="0"/>
        <v>24</v>
      </c>
    </row>
    <row r="23" spans="1:8" ht="25.5" customHeight="1" x14ac:dyDescent="0.5">
      <c r="A23" s="82"/>
      <c r="B23" s="22" t="s">
        <v>1098</v>
      </c>
      <c r="C23" s="22" t="s">
        <v>30</v>
      </c>
      <c r="D23" s="22" t="s">
        <v>14</v>
      </c>
      <c r="E23" s="19">
        <v>24</v>
      </c>
      <c r="F23" s="28"/>
      <c r="G23" s="19"/>
      <c r="H23" s="10">
        <f t="shared" si="0"/>
        <v>24</v>
      </c>
    </row>
    <row r="24" spans="1:8" ht="25.5" customHeight="1" x14ac:dyDescent="0.5">
      <c r="A24" s="83"/>
      <c r="B24" s="22" t="s">
        <v>1099</v>
      </c>
      <c r="C24" s="22" t="s">
        <v>6</v>
      </c>
      <c r="D24" s="22" t="s">
        <v>1061</v>
      </c>
      <c r="E24" s="19">
        <v>24</v>
      </c>
      <c r="F24" s="19"/>
      <c r="G24" s="19"/>
      <c r="H24" s="10">
        <f t="shared" si="0"/>
        <v>24</v>
      </c>
    </row>
    <row r="25" spans="1:8" ht="25.5" customHeight="1" x14ac:dyDescent="0.5">
      <c r="A25" s="84">
        <v>20</v>
      </c>
      <c r="B25" s="22" t="s">
        <v>1100</v>
      </c>
      <c r="C25" s="22" t="s">
        <v>30</v>
      </c>
      <c r="D25" s="22" t="s">
        <v>14</v>
      </c>
      <c r="E25" s="19">
        <v>23</v>
      </c>
      <c r="F25" s="28"/>
      <c r="G25" s="19"/>
      <c r="H25" s="10">
        <f t="shared" si="0"/>
        <v>23</v>
      </c>
    </row>
    <row r="26" spans="1:8" ht="25.5" customHeight="1" x14ac:dyDescent="0.5">
      <c r="A26" s="82"/>
      <c r="B26" s="22" t="s">
        <v>1101</v>
      </c>
      <c r="C26" s="22" t="s">
        <v>30</v>
      </c>
      <c r="D26" s="22" t="s">
        <v>14</v>
      </c>
      <c r="E26" s="19">
        <v>23</v>
      </c>
      <c r="F26" s="28"/>
      <c r="G26" s="19"/>
      <c r="H26" s="10">
        <f t="shared" si="0"/>
        <v>23</v>
      </c>
    </row>
    <row r="27" spans="1:8" ht="25.5" customHeight="1" x14ac:dyDescent="0.5">
      <c r="A27" s="83"/>
      <c r="B27" s="22" t="s">
        <v>1102</v>
      </c>
      <c r="C27" s="22" t="s">
        <v>30</v>
      </c>
      <c r="D27" s="22" t="s">
        <v>14</v>
      </c>
      <c r="E27" s="19">
        <v>23</v>
      </c>
      <c r="F27" s="19"/>
      <c r="G27" s="19"/>
      <c r="H27" s="10">
        <f t="shared" si="0"/>
        <v>23</v>
      </c>
    </row>
    <row r="28" spans="1:8" ht="25.5" customHeight="1" x14ac:dyDescent="0.5">
      <c r="A28" s="84">
        <v>23</v>
      </c>
      <c r="B28" s="22" t="s">
        <v>1103</v>
      </c>
      <c r="C28" s="22" t="s">
        <v>329</v>
      </c>
      <c r="D28" s="22" t="s">
        <v>49</v>
      </c>
      <c r="E28" s="19">
        <v>21</v>
      </c>
      <c r="F28" s="28"/>
      <c r="G28" s="19"/>
      <c r="H28" s="10">
        <f t="shared" si="0"/>
        <v>21</v>
      </c>
    </row>
    <row r="29" spans="1:8" ht="25.5" customHeight="1" x14ac:dyDescent="0.5">
      <c r="A29" s="83"/>
      <c r="B29" s="22" t="s">
        <v>1104</v>
      </c>
      <c r="C29" s="22" t="s">
        <v>6</v>
      </c>
      <c r="D29" s="22" t="s">
        <v>1061</v>
      </c>
      <c r="E29" s="19">
        <v>21</v>
      </c>
      <c r="F29" s="28"/>
      <c r="G29" s="19"/>
      <c r="H29" s="10">
        <f t="shared" si="0"/>
        <v>21</v>
      </c>
    </row>
    <row r="30" spans="1:8" ht="25.5" customHeight="1" x14ac:dyDescent="0.5">
      <c r="A30" s="84">
        <v>25</v>
      </c>
      <c r="B30" s="22" t="s">
        <v>1105</v>
      </c>
      <c r="C30" s="22" t="s">
        <v>30</v>
      </c>
      <c r="D30" s="22" t="s">
        <v>14</v>
      </c>
      <c r="E30" s="19">
        <v>20</v>
      </c>
      <c r="F30" s="28"/>
      <c r="G30" s="19"/>
      <c r="H30" s="10">
        <f t="shared" si="0"/>
        <v>20</v>
      </c>
    </row>
    <row r="31" spans="1:8" ht="25.5" customHeight="1" x14ac:dyDescent="0.5">
      <c r="A31" s="83"/>
      <c r="B31" s="22" t="s">
        <v>1106</v>
      </c>
      <c r="C31" s="22" t="s">
        <v>30</v>
      </c>
      <c r="D31" s="22" t="s">
        <v>14</v>
      </c>
      <c r="E31" s="19">
        <v>20</v>
      </c>
      <c r="F31" s="28"/>
      <c r="G31" s="19"/>
      <c r="H31" s="10">
        <f t="shared" si="0"/>
        <v>20</v>
      </c>
    </row>
    <row r="32" spans="1:8" ht="25.5" customHeight="1" x14ac:dyDescent="0.5">
      <c r="A32" s="84">
        <v>27</v>
      </c>
      <c r="B32" s="22" t="s">
        <v>1107</v>
      </c>
      <c r="C32" s="22" t="s">
        <v>6</v>
      </c>
      <c r="D32" s="22" t="s">
        <v>1061</v>
      </c>
      <c r="E32" s="19">
        <v>19</v>
      </c>
      <c r="F32" s="28"/>
      <c r="G32" s="19"/>
      <c r="H32" s="10">
        <f t="shared" si="0"/>
        <v>19</v>
      </c>
    </row>
    <row r="33" spans="1:8" ht="25.5" customHeight="1" x14ac:dyDescent="0.5">
      <c r="A33" s="82"/>
      <c r="B33" s="22" t="s">
        <v>1108</v>
      </c>
      <c r="C33" s="22" t="s">
        <v>6</v>
      </c>
      <c r="D33" s="22" t="s">
        <v>1061</v>
      </c>
      <c r="E33" s="19">
        <v>19</v>
      </c>
      <c r="F33" s="28"/>
      <c r="G33" s="19"/>
      <c r="H33" s="10">
        <f t="shared" si="0"/>
        <v>19</v>
      </c>
    </row>
    <row r="34" spans="1:8" ht="25.5" customHeight="1" x14ac:dyDescent="0.5">
      <c r="A34" s="83"/>
      <c r="B34" s="22" t="s">
        <v>1109</v>
      </c>
      <c r="C34" s="22" t="s">
        <v>6</v>
      </c>
      <c r="D34" s="22" t="s">
        <v>1061</v>
      </c>
      <c r="E34" s="19">
        <v>19</v>
      </c>
      <c r="F34" s="28"/>
      <c r="G34" s="19"/>
      <c r="H34" s="10">
        <f t="shared" si="0"/>
        <v>19</v>
      </c>
    </row>
    <row r="35" spans="1:8" ht="25.5" customHeight="1" x14ac:dyDescent="0.5">
      <c r="A35" s="27">
        <v>30</v>
      </c>
      <c r="B35" s="22" t="s">
        <v>1110</v>
      </c>
      <c r="C35" s="22" t="s">
        <v>6</v>
      </c>
      <c r="D35" s="22" t="s">
        <v>1061</v>
      </c>
      <c r="E35" s="19">
        <v>17</v>
      </c>
      <c r="F35" s="28"/>
      <c r="G35" s="19"/>
      <c r="H35" s="10">
        <f t="shared" si="0"/>
        <v>17</v>
      </c>
    </row>
    <row r="36" spans="1:8" ht="25.5" customHeight="1" x14ac:dyDescent="0.5">
      <c r="A36" s="27">
        <v>31</v>
      </c>
      <c r="B36" s="22" t="s">
        <v>1111</v>
      </c>
      <c r="C36" s="22" t="s">
        <v>6</v>
      </c>
      <c r="D36" s="22" t="s">
        <v>1061</v>
      </c>
      <c r="E36" s="19">
        <v>15</v>
      </c>
      <c r="F36" s="28"/>
      <c r="G36" s="19"/>
      <c r="H36" s="10">
        <f t="shared" si="0"/>
        <v>15</v>
      </c>
    </row>
  </sheetData>
  <mergeCells count="11">
    <mergeCell ref="A32:A34"/>
    <mergeCell ref="A1:H1"/>
    <mergeCell ref="A2:H2"/>
    <mergeCell ref="A3:H3"/>
    <mergeCell ref="H4:H5"/>
    <mergeCell ref="A16:A17"/>
    <mergeCell ref="A19:A21"/>
    <mergeCell ref="A22:A24"/>
    <mergeCell ref="A25:A27"/>
    <mergeCell ref="A28:A29"/>
    <mergeCell ref="A30:A3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21</vt:i4>
      </vt:variant>
    </vt:vector>
  </HeadingPairs>
  <TitlesOfParts>
    <vt:vector size="21" baseType="lpstr">
      <vt:lpstr>CWP6</vt:lpstr>
      <vt:lpstr>CWM3</vt:lpstr>
      <vt:lpstr>CWM6</vt:lpstr>
      <vt:lpstr>CWOP</vt:lpstr>
      <vt:lpstr>AMP6</vt:lpstr>
      <vt:lpstr>AMM3</vt:lpstr>
      <vt:lpstr>AMM6</vt:lpstr>
      <vt:lpstr>AMOP</vt:lpstr>
      <vt:lpstr>KKP6</vt:lpstr>
      <vt:lpstr>KKM3</vt:lpstr>
      <vt:lpstr>KKM6</vt:lpstr>
      <vt:lpstr>4MAXPLOYS</vt:lpstr>
      <vt:lpstr>SUP6</vt:lpstr>
      <vt:lpstr>SUM3</vt:lpstr>
      <vt:lpstr>SUM6</vt:lpstr>
      <vt:lpstr>IQP6</vt:lpstr>
      <vt:lpstr>IQM6</vt:lpstr>
      <vt:lpstr>PZP6</vt:lpstr>
      <vt:lpstr>PZM6</vt:lpstr>
      <vt:lpstr>THPZP6</vt:lpstr>
      <vt:lpstr>THPZM6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</dc:creator>
  <cp:lastModifiedBy>A</cp:lastModifiedBy>
  <cp:lastPrinted>2017-06-22T09:09:35Z</cp:lastPrinted>
  <dcterms:created xsi:type="dcterms:W3CDTF">2017-06-20T13:06:59Z</dcterms:created>
  <dcterms:modified xsi:type="dcterms:W3CDTF">2017-06-24T04:11:04Z</dcterms:modified>
</cp:coreProperties>
</file>