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20730" windowHeight="9375" activeTab="9"/>
  </bookViews>
  <sheets>
    <sheet name="ครอสเวิร์ดประถม" sheetId="1" r:id="rId1"/>
    <sheet name="ครอสเวิร์ดม.ต้น" sheetId="2" r:id="rId2"/>
    <sheet name="ครอสเวิร์ดม.ปลาย" sheetId="12" r:id="rId3"/>
    <sheet name="ครอสเวิร์ดโอเพ่น" sheetId="3" r:id="rId4"/>
    <sheet name="เอแม็ทประถม" sheetId="4" r:id="rId5"/>
    <sheet name="เอแม็ทม.ต้น" sheetId="5" r:id="rId6"/>
    <sheet name="เอแม็ทโอเพ่น" sheetId="6" r:id="rId7"/>
    <sheet name="คำคมม.ต้น" sheetId="8" r:id="rId8"/>
    <sheet name="คำคมโอเพ่น" sheetId="9" r:id="rId9"/>
    <sheet name="ซูโดกุประถม" sheetId="10" r:id="rId10"/>
    <sheet name="ซูโดกุโอเพ่น" sheetId="11" r:id="rId11"/>
  </sheets>
  <calcPr calcId="145621"/>
</workbook>
</file>

<file path=xl/calcChain.xml><?xml version="1.0" encoding="utf-8"?>
<calcChain xmlns="http://schemas.openxmlformats.org/spreadsheetml/2006/main">
  <c r="R38" i="11" l="1"/>
  <c r="O38" i="11"/>
  <c r="I38" i="11"/>
  <c r="Q38" i="11" s="1"/>
  <c r="R37" i="11"/>
  <c r="O37" i="11"/>
  <c r="I37" i="11"/>
  <c r="R36" i="11"/>
  <c r="O36" i="11"/>
  <c r="I36" i="11"/>
  <c r="Q36" i="11" s="1"/>
  <c r="R35" i="11"/>
  <c r="O35" i="11"/>
  <c r="I35" i="11"/>
  <c r="R34" i="11"/>
  <c r="O34" i="11"/>
  <c r="I34" i="11"/>
  <c r="Q34" i="11" s="1"/>
  <c r="R33" i="11"/>
  <c r="O33" i="11"/>
  <c r="I33" i="11"/>
  <c r="R32" i="11"/>
  <c r="O32" i="11"/>
  <c r="I32" i="11"/>
  <c r="R31" i="11"/>
  <c r="O31" i="11"/>
  <c r="I31" i="11"/>
  <c r="R30" i="11"/>
  <c r="O30" i="11"/>
  <c r="I30" i="11"/>
  <c r="Q30" i="11" s="1"/>
  <c r="R29" i="11"/>
  <c r="O29" i="11"/>
  <c r="I29" i="11"/>
  <c r="R28" i="11"/>
  <c r="O28" i="11"/>
  <c r="I28" i="11"/>
  <c r="R27" i="11"/>
  <c r="O27" i="11"/>
  <c r="I27" i="11"/>
  <c r="R26" i="11"/>
  <c r="O26" i="11"/>
  <c r="I26" i="11"/>
  <c r="Q26" i="11" s="1"/>
  <c r="R25" i="11"/>
  <c r="O25" i="11"/>
  <c r="I25" i="11"/>
  <c r="R24" i="11"/>
  <c r="O24" i="11"/>
  <c r="I24" i="11"/>
  <c r="R23" i="11"/>
  <c r="O23" i="11"/>
  <c r="I23" i="11"/>
  <c r="R22" i="11"/>
  <c r="O22" i="11"/>
  <c r="I22" i="11"/>
  <c r="Q22" i="11" s="1"/>
  <c r="R21" i="11"/>
  <c r="O21" i="11"/>
  <c r="I21" i="11"/>
  <c r="R20" i="11"/>
  <c r="O20" i="11"/>
  <c r="I20" i="11"/>
  <c r="R19" i="11"/>
  <c r="O19" i="11"/>
  <c r="I19" i="11"/>
  <c r="R18" i="11"/>
  <c r="O18" i="11"/>
  <c r="I18" i="11"/>
  <c r="R17" i="11"/>
  <c r="O17" i="11"/>
  <c r="I17" i="11"/>
  <c r="R16" i="11"/>
  <c r="O16" i="11"/>
  <c r="I16" i="11"/>
  <c r="R15" i="11"/>
  <c r="O15" i="11"/>
  <c r="I15" i="11"/>
  <c r="R14" i="11"/>
  <c r="O14" i="11"/>
  <c r="I14" i="11"/>
  <c r="R13" i="11"/>
  <c r="O13" i="11"/>
  <c r="I13" i="11"/>
  <c r="R12" i="11"/>
  <c r="O12" i="11"/>
  <c r="I12" i="11"/>
  <c r="R8" i="11"/>
  <c r="O8" i="11"/>
  <c r="I8" i="11"/>
  <c r="R7" i="11"/>
  <c r="O7" i="11"/>
  <c r="I7" i="11"/>
  <c r="R10" i="11"/>
  <c r="O10" i="11"/>
  <c r="I10" i="11"/>
  <c r="R11" i="11"/>
  <c r="O11" i="11"/>
  <c r="I11" i="11"/>
  <c r="R9" i="11"/>
  <c r="O9" i="11"/>
  <c r="I9" i="11"/>
  <c r="R14" i="10"/>
  <c r="O14" i="10"/>
  <c r="I14" i="10"/>
  <c r="Q14" i="10" s="1"/>
  <c r="R13" i="10"/>
  <c r="O13" i="10"/>
  <c r="I13" i="10"/>
  <c r="Q13" i="10" s="1"/>
  <c r="R12" i="10"/>
  <c r="O12" i="10"/>
  <c r="I12" i="10"/>
  <c r="Q12" i="10" s="1"/>
  <c r="R9" i="10"/>
  <c r="O9" i="10"/>
  <c r="I9" i="10"/>
  <c r="Q9" i="10" s="1"/>
  <c r="R11" i="10"/>
  <c r="O11" i="10"/>
  <c r="I11" i="10"/>
  <c r="Q11" i="10" s="1"/>
  <c r="R7" i="10"/>
  <c r="O7" i="10"/>
  <c r="I7" i="10"/>
  <c r="Q7" i="10" s="1"/>
  <c r="R10" i="10"/>
  <c r="O10" i="10"/>
  <c r="I10" i="10"/>
  <c r="Q10" i="10" s="1"/>
  <c r="R8" i="10"/>
  <c r="O8" i="10"/>
  <c r="I8" i="10"/>
  <c r="Q8" i="10" l="1"/>
  <c r="Q9" i="11"/>
  <c r="Q8" i="11"/>
  <c r="Q15" i="11"/>
  <c r="Q19" i="11"/>
  <c r="Q23" i="11"/>
  <c r="Q27" i="11"/>
  <c r="Q31" i="11"/>
  <c r="Q10" i="11"/>
  <c r="Q13" i="11"/>
  <c r="Q17" i="11"/>
  <c r="Q21" i="11"/>
  <c r="Q25" i="11"/>
  <c r="Q29" i="11"/>
  <c r="Q33" i="11"/>
  <c r="Q37" i="11"/>
  <c r="Q35" i="11"/>
  <c r="Q7" i="11"/>
  <c r="Q14" i="11"/>
  <c r="Q18" i="11"/>
  <c r="Q11" i="11"/>
  <c r="Q12" i="11"/>
  <c r="Q16" i="11"/>
  <c r="Q20" i="11"/>
  <c r="Q24" i="11"/>
  <c r="Q28" i="11"/>
  <c r="Q32" i="11"/>
  <c r="J16" i="9"/>
  <c r="J17" i="9"/>
  <c r="J18" i="9"/>
  <c r="J21" i="9"/>
  <c r="J22" i="9"/>
  <c r="J23" i="9"/>
  <c r="J24" i="9"/>
  <c r="J26" i="9"/>
  <c r="J30" i="9"/>
  <c r="J8" i="9"/>
  <c r="K9" i="8"/>
  <c r="M9" i="8" s="1"/>
  <c r="K10" i="8"/>
  <c r="K11" i="8"/>
  <c r="K12" i="8"/>
  <c r="K13" i="8"/>
  <c r="M13" i="8" s="1"/>
  <c r="K14" i="8"/>
  <c r="K15" i="8"/>
  <c r="K16" i="8"/>
  <c r="K17" i="8"/>
  <c r="M17" i="8" s="1"/>
  <c r="K18" i="8"/>
  <c r="K19" i="8"/>
  <c r="K20" i="8"/>
  <c r="K21" i="8"/>
  <c r="M21" i="8" s="1"/>
  <c r="K22" i="8"/>
  <c r="K23" i="8"/>
  <c r="K24" i="8"/>
  <c r="K25" i="8"/>
  <c r="M25" i="8" s="1"/>
  <c r="K26" i="8"/>
  <c r="K8" i="8"/>
  <c r="K9" i="5"/>
  <c r="K10" i="5"/>
  <c r="K11" i="5"/>
  <c r="K12" i="5"/>
  <c r="K13" i="5"/>
  <c r="K14" i="5"/>
  <c r="K15" i="5"/>
  <c r="K16" i="5"/>
  <c r="K17" i="5"/>
  <c r="K18" i="5"/>
  <c r="K19" i="5"/>
  <c r="K20" i="5"/>
  <c r="K21" i="5"/>
  <c r="K22" i="5"/>
  <c r="K23" i="5"/>
  <c r="K24" i="5"/>
  <c r="K25" i="5"/>
  <c r="K26" i="5"/>
  <c r="K27" i="5"/>
  <c r="K28" i="5"/>
  <c r="K29" i="5"/>
  <c r="K30" i="5"/>
  <c r="K31" i="5"/>
  <c r="K32" i="5"/>
  <c r="K33" i="5"/>
  <c r="K34" i="5"/>
  <c r="K35" i="5"/>
  <c r="K36" i="5"/>
  <c r="K37" i="5"/>
  <c r="K38" i="5"/>
  <c r="K39" i="5"/>
  <c r="K40" i="5"/>
  <c r="K41" i="5"/>
  <c r="K42" i="5"/>
  <c r="K43" i="5"/>
  <c r="K44" i="5"/>
  <c r="K45" i="5"/>
  <c r="K46" i="5"/>
  <c r="K47" i="5"/>
  <c r="K48" i="5"/>
  <c r="K49" i="5"/>
  <c r="K50" i="5"/>
  <c r="K51" i="5"/>
  <c r="K52" i="5"/>
  <c r="K53" i="5"/>
  <c r="K54" i="5"/>
  <c r="K55" i="5"/>
  <c r="K56" i="5"/>
  <c r="K8" i="5"/>
  <c r="K9" i="4"/>
  <c r="K10" i="4"/>
  <c r="K11" i="4"/>
  <c r="K12" i="4"/>
  <c r="K13" i="4"/>
  <c r="K14" i="4"/>
  <c r="K15" i="4"/>
  <c r="K16" i="4"/>
  <c r="K17" i="4"/>
  <c r="K18" i="4"/>
  <c r="K19" i="4"/>
  <c r="K20" i="4"/>
  <c r="K21" i="4"/>
  <c r="K22" i="4"/>
  <c r="K23" i="4"/>
  <c r="K24" i="4"/>
  <c r="K25" i="4"/>
  <c r="K26" i="4"/>
  <c r="K27" i="4"/>
  <c r="K28" i="4"/>
  <c r="K29" i="4"/>
  <c r="K30" i="4"/>
  <c r="K31" i="4"/>
  <c r="K32" i="4"/>
  <c r="K33" i="4"/>
  <c r="K34" i="4"/>
  <c r="K35" i="4"/>
  <c r="K36" i="4"/>
  <c r="K37" i="4"/>
  <c r="K38" i="4"/>
  <c r="K39" i="4"/>
  <c r="J9" i="12"/>
  <c r="J10" i="12"/>
  <c r="J11" i="12"/>
  <c r="J12" i="12"/>
  <c r="J13" i="12"/>
  <c r="J14" i="12"/>
  <c r="J15" i="12"/>
  <c r="J16" i="12"/>
  <c r="J17" i="12"/>
  <c r="J18" i="12"/>
  <c r="J19" i="12"/>
  <c r="J20" i="12"/>
  <c r="J21" i="12"/>
  <c r="J22" i="12"/>
  <c r="J23" i="12"/>
  <c r="J24" i="12"/>
  <c r="J25" i="12"/>
  <c r="J26" i="12"/>
  <c r="J27" i="12"/>
  <c r="J28" i="12"/>
  <c r="J29" i="12"/>
  <c r="J30" i="12"/>
  <c r="J31" i="12"/>
  <c r="J32" i="12"/>
  <c r="J33" i="12"/>
  <c r="J34" i="12"/>
  <c r="J35" i="12"/>
  <c r="J36" i="12"/>
  <c r="J37" i="12"/>
  <c r="J38" i="12"/>
  <c r="J8" i="12"/>
  <c r="K9" i="2"/>
  <c r="K10" i="2"/>
  <c r="K11" i="2"/>
  <c r="K12" i="2"/>
  <c r="K13" i="2"/>
  <c r="K14" i="2"/>
  <c r="K15" i="2"/>
  <c r="K16" i="2"/>
  <c r="K17" i="2"/>
  <c r="K18" i="2"/>
  <c r="K19" i="2"/>
  <c r="K20" i="2"/>
  <c r="K21" i="2"/>
  <c r="K22" i="2"/>
  <c r="K23" i="2"/>
  <c r="K24" i="2"/>
  <c r="K25" i="2"/>
  <c r="K26" i="2"/>
  <c r="K27" i="2"/>
  <c r="K28" i="2"/>
  <c r="K29" i="2"/>
  <c r="K30" i="2"/>
  <c r="K31" i="2"/>
  <c r="K32" i="2"/>
  <c r="K33" i="2"/>
  <c r="K34" i="2"/>
  <c r="K35" i="2"/>
  <c r="K36" i="2"/>
  <c r="K37" i="2"/>
  <c r="K38" i="2"/>
  <c r="K39" i="2"/>
  <c r="K40" i="2"/>
  <c r="K41" i="2"/>
  <c r="K42" i="2"/>
  <c r="K43" i="2"/>
  <c r="K44" i="2"/>
  <c r="K45" i="2"/>
  <c r="K46" i="2"/>
  <c r="K47" i="2"/>
  <c r="K48" i="2"/>
  <c r="K49" i="2"/>
  <c r="K50" i="2"/>
  <c r="K51" i="2"/>
  <c r="K52" i="2"/>
  <c r="K53" i="2"/>
  <c r="K54" i="2"/>
  <c r="K55" i="2"/>
  <c r="K9" i="1"/>
  <c r="K10" i="1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K25" i="1"/>
  <c r="K26" i="1"/>
  <c r="K27" i="1"/>
  <c r="K28" i="1"/>
  <c r="K29" i="1"/>
  <c r="K30" i="1"/>
  <c r="K31" i="1"/>
  <c r="K32" i="1"/>
  <c r="K33" i="1"/>
  <c r="K34" i="1"/>
  <c r="K35" i="1"/>
  <c r="K36" i="1"/>
  <c r="K37" i="1"/>
  <c r="K38" i="1"/>
  <c r="K39" i="1"/>
  <c r="K40" i="1"/>
  <c r="M26" i="8"/>
  <c r="M24" i="8"/>
  <c r="M23" i="8"/>
  <c r="M22" i="8"/>
  <c r="M20" i="8"/>
  <c r="M19" i="8"/>
  <c r="M18" i="8"/>
  <c r="M16" i="8"/>
  <c r="M15" i="8"/>
  <c r="M14" i="8"/>
  <c r="M12" i="8"/>
  <c r="M11" i="8"/>
  <c r="M10" i="8"/>
  <c r="M8" i="8"/>
  <c r="M7" i="8"/>
  <c r="M6" i="8"/>
  <c r="M9" i="4"/>
  <c r="M12" i="4"/>
  <c r="M13" i="4"/>
  <c r="M16" i="4"/>
  <c r="M17" i="4"/>
  <c r="M20" i="4"/>
  <c r="M21" i="4"/>
  <c r="M24" i="4"/>
  <c r="M25" i="4"/>
  <c r="M28" i="4"/>
  <c r="M29" i="4"/>
  <c r="M32" i="4"/>
  <c r="M33" i="4"/>
  <c r="M36" i="4"/>
  <c r="M37" i="4"/>
  <c r="M10" i="4"/>
  <c r="M11" i="4"/>
  <c r="M14" i="4"/>
  <c r="M15" i="4"/>
  <c r="M18" i="4"/>
  <c r="M19" i="4"/>
  <c r="M22" i="4"/>
  <c r="M23" i="4"/>
  <c r="M26" i="4"/>
  <c r="M27" i="4"/>
  <c r="M30" i="4"/>
  <c r="M31" i="4"/>
  <c r="M34" i="4"/>
  <c r="M35" i="4"/>
  <c r="M38" i="4"/>
  <c r="M39" i="4"/>
  <c r="L37" i="12" l="1"/>
  <c r="L38" i="12"/>
  <c r="L28" i="12"/>
  <c r="L29" i="12"/>
  <c r="L30" i="12"/>
  <c r="L31" i="12"/>
  <c r="L32" i="12"/>
  <c r="L33" i="12"/>
  <c r="L34" i="12"/>
  <c r="L35" i="12"/>
  <c r="L36" i="12"/>
  <c r="M9" i="2"/>
  <c r="M10" i="2"/>
  <c r="M11" i="2"/>
  <c r="M12" i="2"/>
  <c r="M13" i="2"/>
  <c r="M14" i="2"/>
  <c r="M15" i="2"/>
  <c r="M16" i="2"/>
  <c r="M17" i="2"/>
  <c r="M18" i="2"/>
  <c r="M19" i="2"/>
  <c r="M20" i="2"/>
  <c r="M21" i="2"/>
  <c r="M22" i="2"/>
  <c r="M23" i="2"/>
  <c r="M24" i="2"/>
  <c r="M25" i="2"/>
  <c r="M26" i="2"/>
  <c r="M27" i="2"/>
  <c r="M28" i="2"/>
  <c r="M29" i="2"/>
  <c r="M30" i="2"/>
  <c r="M31" i="2"/>
  <c r="M32" i="2"/>
  <c r="M33" i="2"/>
  <c r="M34" i="2"/>
  <c r="M35" i="2"/>
  <c r="M36" i="2"/>
  <c r="M37" i="2"/>
  <c r="M38" i="2"/>
  <c r="M39" i="2"/>
  <c r="M40" i="2"/>
  <c r="M41" i="2"/>
  <c r="M42" i="2"/>
  <c r="M43" i="2"/>
  <c r="M44" i="2"/>
  <c r="M45" i="2"/>
  <c r="M46" i="2"/>
  <c r="M47" i="2"/>
  <c r="M48" i="2"/>
  <c r="M49" i="2"/>
  <c r="M50" i="2"/>
  <c r="M51" i="2"/>
  <c r="M52" i="2"/>
  <c r="M53" i="2"/>
  <c r="M54" i="2"/>
  <c r="M55" i="2"/>
  <c r="M9" i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7" i="1"/>
  <c r="M6" i="1"/>
  <c r="L6" i="12" l="1"/>
  <c r="L7" i="12"/>
  <c r="L8" i="12"/>
  <c r="L9" i="12"/>
  <c r="L10" i="12"/>
  <c r="L11" i="12"/>
  <c r="L12" i="12"/>
  <c r="L13" i="12"/>
  <c r="L14" i="12"/>
  <c r="L15" i="12"/>
  <c r="L16" i="12"/>
  <c r="L17" i="12"/>
  <c r="L18" i="12"/>
  <c r="L19" i="12"/>
  <c r="L20" i="12"/>
  <c r="L21" i="12"/>
  <c r="L22" i="12"/>
  <c r="L23" i="12"/>
  <c r="L24" i="12"/>
  <c r="L25" i="12"/>
  <c r="L26" i="12"/>
  <c r="L27" i="12"/>
  <c r="M51" i="5" l="1"/>
  <c r="M52" i="5"/>
  <c r="M53" i="5"/>
  <c r="M54" i="5"/>
  <c r="M55" i="5"/>
  <c r="M56" i="5"/>
  <c r="M36" i="5"/>
  <c r="M35" i="5"/>
  <c r="M34" i="5"/>
  <c r="M33" i="5"/>
  <c r="M32" i="5"/>
  <c r="M31" i="5"/>
  <c r="M30" i="5"/>
  <c r="M29" i="5"/>
  <c r="M28" i="5"/>
  <c r="M27" i="5"/>
  <c r="M26" i="5"/>
  <c r="M25" i="5"/>
  <c r="M24" i="5"/>
  <c r="M23" i="5"/>
  <c r="M22" i="5"/>
  <c r="M21" i="5"/>
  <c r="M20" i="5"/>
  <c r="M19" i="5"/>
  <c r="M18" i="5"/>
  <c r="M17" i="5"/>
  <c r="M16" i="5"/>
  <c r="M15" i="5"/>
  <c r="M14" i="5"/>
  <c r="M13" i="5"/>
  <c r="M12" i="5"/>
  <c r="M11" i="5"/>
  <c r="M10" i="5"/>
  <c r="M9" i="5"/>
  <c r="M8" i="5"/>
  <c r="M7" i="5"/>
  <c r="M6" i="5"/>
  <c r="L15" i="9" l="1"/>
  <c r="L16" i="9"/>
  <c r="L17" i="9"/>
  <c r="L18" i="9"/>
  <c r="L19" i="9"/>
  <c r="L20" i="9"/>
  <c r="L21" i="9"/>
  <c r="L22" i="9"/>
  <c r="L23" i="9"/>
  <c r="L24" i="9"/>
  <c r="L25" i="9"/>
  <c r="L26" i="9"/>
  <c r="L27" i="9"/>
  <c r="L28" i="9"/>
  <c r="L29" i="9"/>
  <c r="L30" i="9"/>
  <c r="H6" i="3" l="1"/>
  <c r="H7" i="3"/>
  <c r="H8" i="3"/>
  <c r="H9" i="3"/>
  <c r="H10" i="3"/>
  <c r="H11" i="3"/>
  <c r="H12" i="3"/>
  <c r="H13" i="3"/>
  <c r="H14" i="3"/>
  <c r="H15" i="3"/>
  <c r="H16" i="3"/>
  <c r="H17" i="3"/>
  <c r="H18" i="3"/>
  <c r="H19" i="3"/>
  <c r="H20" i="3"/>
  <c r="H21" i="3"/>
  <c r="H22" i="3"/>
  <c r="H23" i="3"/>
  <c r="H24" i="3"/>
  <c r="H25" i="3"/>
  <c r="H26" i="3"/>
  <c r="H27" i="3"/>
  <c r="H28" i="3"/>
  <c r="H29" i="3"/>
  <c r="H30" i="3"/>
  <c r="H31" i="3"/>
  <c r="H32" i="3"/>
  <c r="H33" i="3"/>
  <c r="H34" i="3"/>
  <c r="H35" i="3"/>
  <c r="H36" i="3"/>
  <c r="H37" i="3"/>
  <c r="L14" i="9" l="1"/>
  <c r="L13" i="9"/>
  <c r="L12" i="9"/>
  <c r="L11" i="9"/>
  <c r="L10" i="9"/>
  <c r="L9" i="9"/>
  <c r="L8" i="9"/>
  <c r="L7" i="9"/>
  <c r="L6" i="9"/>
  <c r="M50" i="5"/>
  <c r="M49" i="5"/>
  <c r="M48" i="5"/>
  <c r="M47" i="5"/>
  <c r="M46" i="5"/>
  <c r="M45" i="5"/>
  <c r="M44" i="5"/>
  <c r="M43" i="5"/>
  <c r="M42" i="5"/>
  <c r="M41" i="5"/>
  <c r="M40" i="5"/>
  <c r="M39" i="5"/>
  <c r="M38" i="5"/>
  <c r="M37" i="5"/>
  <c r="K8" i="4"/>
  <c r="M8" i="4" s="1"/>
  <c r="M7" i="4"/>
  <c r="M6" i="4"/>
  <c r="K8" i="2"/>
  <c r="M8" i="2" s="1"/>
  <c r="M7" i="2"/>
  <c r="M6" i="2"/>
  <c r="K8" i="1" l="1"/>
  <c r="M8" i="1" s="1"/>
</calcChain>
</file>

<file path=xl/sharedStrings.xml><?xml version="1.0" encoding="utf-8"?>
<sst xmlns="http://schemas.openxmlformats.org/spreadsheetml/2006/main" count="1513" uniqueCount="807">
  <si>
    <t>โรงเรียน</t>
  </si>
  <si>
    <t>จังหวัด</t>
  </si>
  <si>
    <t>รหัส</t>
  </si>
  <si>
    <t>ชนะ</t>
  </si>
  <si>
    <t>แพ้</t>
  </si>
  <si>
    <t>ผลต่างสะสม</t>
  </si>
  <si>
    <t>อันดับ</t>
  </si>
  <si>
    <t>รอบชิงชนะเลิศ</t>
  </si>
  <si>
    <t>ประเภท เอแม็ท รุ่น มัธยมศึกษาตอนต้น</t>
  </si>
  <si>
    <t>ประเภท เอแม็ท รุ่น ประถมศึกษา</t>
  </si>
  <si>
    <t>ประเภท ครอสเวิร์ด รุ่น มัธยมศึกษาตอนต้น</t>
  </si>
  <si>
    <t>ชื่อ-สกุล</t>
  </si>
  <si>
    <t>ประเภท คำคม รุ่น มัธยมศึกษาตอนต้น</t>
  </si>
  <si>
    <t>จำนวนเกมที่ชนะ</t>
  </si>
  <si>
    <t>คะแนนโบนัส</t>
  </si>
  <si>
    <t>คะแนนอันดับ</t>
  </si>
  <si>
    <t>ประเภท ครอสเวิร์ด รุ่น ประถมศึกษา</t>
  </si>
  <si>
    <t>ประเภท คำคม รุ่น มัธยมศึกษาตอนปลาย-โอเพ่น</t>
  </si>
  <si>
    <t>ชนะ-แพ้</t>
  </si>
  <si>
    <t>ชื่อ</t>
  </si>
  <si>
    <t>ประเภท ครอสเวิร์ด รุ่น โอเพ่น</t>
  </si>
  <si>
    <t>ประเภท เอแม็ท รุ่น โอเพ่น</t>
  </si>
  <si>
    <t>ประเภท ครอสเวิร์ด รุ่น มัธยมศึกษาตอนปลาย</t>
  </si>
  <si>
    <t>ประเภท ซูโดกุ รุ่น ประถมศึกษา</t>
  </si>
  <si>
    <t>ประเภท ซูโดกุ รุ่น มัธยมศึกษา-โอเพ่น</t>
  </si>
  <si>
    <t>วันที่ 26-27 พฤษภาคม 2561 ณ ศูนย์การค้าเซ็นทรัลพลาซา ปิ่นเกล้า</t>
  </si>
  <si>
    <t>ผลการแข่งขัน อีซีซี ครอสเวิร์ดเกม เอแม็ท คำคม และซูโดกุ กรังด์ปรีซ์ ชิงแชมป์ประเทศไทย ครั้งที่ 31  สนาม 3</t>
  </si>
  <si>
    <t>ปนัดดา ก้อนเทียน</t>
  </si>
  <si>
    <t>นพรัตน์ สูญราช</t>
  </si>
  <si>
    <t>จระเข้หินสังฆกิจวิทยา</t>
  </si>
  <si>
    <t>นครราชสีมา</t>
  </si>
  <si>
    <t>วิศิษฏิ์ รัตนโสภา</t>
  </si>
  <si>
    <t>กัญจน์รัชต์ ปีตวัฒนกุล</t>
  </si>
  <si>
    <t>อัสสัมชัญสมุทรปราการ</t>
  </si>
  <si>
    <t>สมุทรปราการ</t>
  </si>
  <si>
    <t>คุณัญญา เอโกมล</t>
  </si>
  <si>
    <t>ภัทรนันท์ แสงสารวัตร</t>
  </si>
  <si>
    <t>ราชวินิต บางแก้ว</t>
  </si>
  <si>
    <t>รัฐภูมิ ส้มดี</t>
  </si>
  <si>
    <t>พุฒิเมธ จุลรัลเถียร</t>
  </si>
  <si>
    <t>บางบ่อวิทยาคม</t>
  </si>
  <si>
    <t>เพชรบุรี</t>
  </si>
  <si>
    <t>ศุภเสฎฐ์ สุขศิริเวชรักษ์</t>
  </si>
  <si>
    <t>คณิติน เลี่ยงโรคาพาธ</t>
  </si>
  <si>
    <t>สวนกุหลาบวิทยาลัย</t>
  </si>
  <si>
    <t>กรุงเทพมหานคร</t>
  </si>
  <si>
    <t>ภีรณัฐ หมีทอง</t>
  </si>
  <si>
    <t>กันพัฒน์ กรวิชญ์สิริชัย</t>
  </si>
  <si>
    <t>บุณยกร ธารพานิช</t>
  </si>
  <si>
    <t>ธีร์ เมธีพิทักษ์ธรรม</t>
  </si>
  <si>
    <t>ฐิติชยา ศิริโฉม</t>
  </si>
  <si>
    <t>ณัฏฐณิชา พันธ์สำเนียง</t>
  </si>
  <si>
    <t>ราชวินิตบางแก้ว</t>
  </si>
  <si>
    <t>ศิริกาญจน์ มั่งมี</t>
  </si>
  <si>
    <t>รัชนีกร ทวีโชคชัยมงคล</t>
  </si>
  <si>
    <t>คงคาราม</t>
  </si>
  <si>
    <t>เมธิดา จันทร์ใด</t>
  </si>
  <si>
    <t>นภัสวรรณ กลิ่นจันทร์</t>
  </si>
  <si>
    <t>ทีปังกรวิทยาพัฒน์(ทวีวัฒนา)ในพระราชูปถัมภ์ฯ</t>
  </si>
  <si>
    <t>พุทธิษา เกตุมั่งมี</t>
  </si>
  <si>
    <t>สุพัตรา แดงประดับ</t>
  </si>
  <si>
    <t>เรือนแก้ว มานะพรสิลิ</t>
  </si>
  <si>
    <t>เข็มเพชร สุคติ</t>
  </si>
  <si>
    <t xml:space="preserve">ธนัสร ก้าวงามพานิชย์ </t>
  </si>
  <si>
    <t>นรภัทร เยาวพัฒน์</t>
  </si>
  <si>
    <t>อัสสัมชัญธนบุรี</t>
  </si>
  <si>
    <t>กิตติโชค มหาสิริปัญญา</t>
  </si>
  <si>
    <t>สหรัส วินจันทร์</t>
  </si>
  <si>
    <t>ปภังกร ศรีระษา</t>
  </si>
  <si>
    <t>อนุภาส วัฒนธันยานนท์</t>
  </si>
  <si>
    <t>อัสสัมชัญ</t>
  </si>
  <si>
    <t>รัฐภาพ ส้มดี</t>
  </si>
  <si>
    <t>ปฏิพล จิราผล</t>
  </si>
  <si>
    <t>นันท์นภัส แทนกลาง</t>
  </si>
  <si>
    <t>กัลยกร</t>
  </si>
  <si>
    <t>ชยางกูร ไทรทรัพย์ณรงค์</t>
  </si>
  <si>
    <t>ทัศน์พล บุญแจก</t>
  </si>
  <si>
    <t>สุกฤษฎิ์ สมใจเพ็ง</t>
  </si>
  <si>
    <t>ณัฐพร อู่อุดมยิ่ง</t>
  </si>
  <si>
    <t>ณัชชา โสฬส</t>
  </si>
  <si>
    <t>มุทิตา แก้วใหญ่</t>
  </si>
  <si>
    <t>สายปัญญารังสิต</t>
  </si>
  <si>
    <t>ปทุมธานี</t>
  </si>
  <si>
    <t>กัญญาวีร์ ภูมิภักดีพรรณ</t>
  </si>
  <si>
    <t>กันยสิริ ไพบูลย์</t>
  </si>
  <si>
    <t>ธนกฤต โตรุ่ง</t>
  </si>
  <si>
    <t>พงษ์เพชร แหยมกระโทก</t>
  </si>
  <si>
    <t>สิรวิชญ์ พานทอง</t>
  </si>
  <si>
    <t>มนัสวิน ดาบุตสะ</t>
  </si>
  <si>
    <t>ณัฐวัตร อิสสรณวัตร</t>
  </si>
  <si>
    <t xml:space="preserve"> ปฐมพงศ์ ภูริเวทย์คุณากร</t>
  </si>
  <si>
    <t>ชญานันทน์ แสงอรุณ</t>
  </si>
  <si>
    <t>ธนพล วงศ์สิทธินนท์</t>
  </si>
  <si>
    <t>พณิชา รัตนาธิวัฒน์</t>
  </si>
  <si>
    <t>พงศกร จองวิจิตรกุล</t>
  </si>
  <si>
    <t>สหราช ช่วยแก้ว</t>
  </si>
  <si>
    <t>เบญญาภา ไชยราบ</t>
  </si>
  <si>
    <t>ฐาปณะ เลี่ยมทองขาว</t>
  </si>
  <si>
    <t>บุสิตา ถินนารัตน์</t>
  </si>
  <si>
    <t>นรวิชญ์ เมฆรุ่งโรจน์</t>
  </si>
  <si>
    <t>พิชญาณณฐ์ โรจน์ฤทธิไกร</t>
  </si>
  <si>
    <t>นนท์ธวัช นฤภัย</t>
  </si>
  <si>
    <t>วิศวะ เทพันดุง</t>
  </si>
  <si>
    <t>ภาณุวัต โตชัยศรี</t>
  </si>
  <si>
    <t>ปาณิศา สันติชวลิตสกุล</t>
  </si>
  <si>
    <t>พีรวิชญ์ แซ่กอ</t>
  </si>
  <si>
    <t>ธนาชัย ศรีทอง</t>
  </si>
  <si>
    <t>ฑิติญาพร สังข์พิทักษ์</t>
  </si>
  <si>
    <t>ดารารัตน์ คำโนนม่วง</t>
  </si>
  <si>
    <t>ธนภรณ์ แก้วสกุณี</t>
  </si>
  <si>
    <t>แสนภูมิ ทรัพย์แสนมา</t>
  </si>
  <si>
    <t>ธนพล พาลุกา</t>
  </si>
  <si>
    <t>ปาณิสรา ทองยินดี</t>
  </si>
  <si>
    <t>วิลาวัณย์ จรัสดี</t>
  </si>
  <si>
    <t>กิติวุฒิ ศรีบูรพาภิรมย์</t>
  </si>
  <si>
    <t>เมธาวุฒิ กลื่นหอมหวล</t>
  </si>
  <si>
    <t>ชญานิน อัศตรกุล</t>
  </si>
  <si>
    <t>ชยภัทร นารีภาพ</t>
  </si>
  <si>
    <t>อุทัย บู้ชวน</t>
  </si>
  <si>
    <t>อรนภา ฉิมบ้านไร่</t>
  </si>
  <si>
    <t>อัยยภัทร ธีรโชติศุภชีพ</t>
  </si>
  <si>
    <t>จิรยุ จงผดุงสุข</t>
  </si>
  <si>
    <t>สิรภพ ไขกล</t>
  </si>
  <si>
    <t>ณฐพัชร์ กาบกลาง</t>
  </si>
  <si>
    <t>พัทธสิทธ์ ปิ่นตบแต่ง</t>
  </si>
  <si>
    <t>ณัฐนี หิรัญพฤกษ์</t>
  </si>
  <si>
    <t>จิรภาสรณ์ ชินบุตร</t>
  </si>
  <si>
    <t>ภานุมาศ เขื่อนเพชร</t>
  </si>
  <si>
    <t>ปกรณ์เกียรติ์ จันทร์ขจร</t>
  </si>
  <si>
    <t>ลาภวัต ดีพงษ์</t>
  </si>
  <si>
    <t>สิริกาญจภ์ เจียธนานันต์</t>
  </si>
  <si>
    <t>ภัทระ เจี่ยดำรง</t>
  </si>
  <si>
    <t>ภูริณัฐ มรกตอัมพรกุล</t>
  </si>
  <si>
    <t>สุทธิพงษ์ ศาลางาม</t>
  </si>
  <si>
    <t>กฤษณา ย่อมกระโทก</t>
  </si>
  <si>
    <t>กฤติพงษ์ องค์อินทร์</t>
  </si>
  <si>
    <t>สิรภพ ไทยทอง</t>
  </si>
  <si>
    <t>ทัตธน พิมพ์ทอง</t>
  </si>
  <si>
    <t>ณฐนนท์ ไชยอัชนรัตน์</t>
  </si>
  <si>
    <t>วาริพินทุ์ อินทองสุข</t>
  </si>
  <si>
    <t>ปุญญพัฒน์ ศรีรอต</t>
  </si>
  <si>
    <t>มณฑกานต์ เทพทอง</t>
  </si>
  <si>
    <t>ภุมพันธิ์ กุติทิพย์</t>
  </si>
  <si>
    <t>วชิรวิชญ์ เสมาพัฒน์</t>
  </si>
  <si>
    <t>กฤติยา แส้ประเสริฐสม</t>
  </si>
  <si>
    <t>พศิณ กรณ์กุลวานิช</t>
  </si>
  <si>
    <t>วิลาวรรณ ด้วงขาว</t>
  </si>
  <si>
    <t>ณัฐนิชา เรียบครบุรี</t>
  </si>
  <si>
    <t>ชยาภา รัตนพราว</t>
  </si>
  <si>
    <t>รัชชานนท์ แรงจิต</t>
  </si>
  <si>
    <t>ธัญพิสิษฐ์ อู่พิทักษ์</t>
  </si>
  <si>
    <t>กันย์สุดา ทองคำ</t>
  </si>
  <si>
    <t>คณาธิป แสนแก้ว</t>
  </si>
  <si>
    <t>ชลชาติ สุขอุทัย</t>
  </si>
  <si>
    <t>ธนกร สกุลกสญจน์ดี</t>
  </si>
  <si>
    <t>ทิพรัตน์ พงค์ใฝ</t>
  </si>
  <si>
    <t>ธีรภัทร สัตต์สม</t>
  </si>
  <si>
    <t>ดลฤดี พานสำฤทธิ์</t>
  </si>
  <si>
    <t>เกศตะวัน พัดทอง</t>
  </si>
  <si>
    <t>ภีมพัฒน์ ธรรมอิทธิศักดิ์</t>
  </si>
  <si>
    <t>ปั้น ชวินธร</t>
  </si>
  <si>
    <t>ปัณณทัต ศรีชุณหวณิช</t>
  </si>
  <si>
    <t>วีรภัทร์ ไทยทวี</t>
  </si>
  <si>
    <t>กิตติภณ ธีโรภาส</t>
  </si>
  <si>
    <t>รัฐติยาพร บุญเบ้า</t>
  </si>
  <si>
    <t>ศิริศักดิ์ สุชาติ</t>
  </si>
  <si>
    <t>กิติภัทร์ ธูปทองเจริญผล</t>
  </si>
  <si>
    <t>พิมพกานต์ วุฒิเวโรจน์</t>
  </si>
  <si>
    <t>นิธิพัฒน์ เลิศรัตนพงศ์สิน</t>
  </si>
  <si>
    <t>ปรีชานุศาสน์</t>
  </si>
  <si>
    <t>วังน้ำเย็นวิทยาคม</t>
  </si>
  <si>
    <t>เทพศิรินทร์</t>
  </si>
  <si>
    <t>สวนกุหลาบวิทยาลัย นนทบุรี</t>
  </si>
  <si>
    <t>ชลราษฎรอำรุง</t>
  </si>
  <si>
    <t>รัตนราษฎร์บำรุง</t>
  </si>
  <si>
    <t>นวมินทราชินูทิศ สวนกุหลาบวิทยาลัย สมุทรปราการ</t>
  </si>
  <si>
    <t>บ้านตลุกข่อยน้ำ</t>
  </si>
  <si>
    <t>ศาลาตึกวิทยา</t>
  </si>
  <si>
    <t>สกลวิทยา</t>
  </si>
  <si>
    <t>สารสาสน์วิเทศนครปฐม</t>
  </si>
  <si>
    <t>เขาย้อยวิทยา</t>
  </si>
  <si>
    <t>อยุธยาวิทยาลัย</t>
  </si>
  <si>
    <t>สมุทรสาครบูรณะ</t>
  </si>
  <si>
    <t>วัดราชโอรส</t>
  </si>
  <si>
    <t>ทีปังกรวิทยาพัฒน์(ทวีวัฒนา)ในพระราชูปถัมภ์</t>
  </si>
  <si>
    <t>ชลบุรี</t>
  </si>
  <si>
    <t>สระแก้ว</t>
  </si>
  <si>
    <t>นนทบุรี</t>
  </si>
  <si>
    <t>ราชบุรี</t>
  </si>
  <si>
    <t>นครสวรรค์</t>
  </si>
  <si>
    <t>นครปฐม</t>
  </si>
  <si>
    <t>อยุธยา</t>
  </si>
  <si>
    <t>สมุทรสาคร</t>
  </si>
  <si>
    <t>นุชจรินทร์ ชิงเมืองปัก</t>
  </si>
  <si>
    <t>โนนสูงศรีธานี</t>
  </si>
  <si>
    <t>นิรุบล มะลิต้น</t>
  </si>
  <si>
    <t>ศุภกฤต ริมจันทร์</t>
  </si>
  <si>
    <t>ณิชารัศม์ ไพรัชเวสส์</t>
  </si>
  <si>
    <t>ทีปังกรวิทยาพัฒน์ (ทวีวัฒนา) ในพระราชูปถัมภ์ฯ</t>
  </si>
  <si>
    <t>นวลแข เถาว์โท</t>
  </si>
  <si>
    <t>ญาณวุธ ยวงกระโทก</t>
  </si>
  <si>
    <t>ภูเบศ มโนภิรมย์</t>
  </si>
  <si>
    <t>สภาราชินี</t>
  </si>
  <si>
    <t>ตรัง</t>
  </si>
  <si>
    <t>เกตุน์วิภา สวนกัน</t>
  </si>
  <si>
    <t>Keerati Pansawat</t>
  </si>
  <si>
    <t>เทศบาลแหลมฉบัง3</t>
  </si>
  <si>
    <t>หัทยา ใจดี</t>
  </si>
  <si>
    <t>Satit Prasarnmit International Programme</t>
  </si>
  <si>
    <t>นัฐกาญจน์ นาเมือ</t>
  </si>
  <si>
    <t>ธรรมศาสตร์คลองหลวงวิทยาคม</t>
  </si>
  <si>
    <t>กิตชา รัตนวัน</t>
  </si>
  <si>
    <t>รัตนโกสินทร์สมโภชบางขุนเทียน</t>
  </si>
  <si>
    <t>นวมินทราชินูทิศ เตรียมอุดมศึกษาพัฒนาการ</t>
  </si>
  <si>
    <t>เสฎฐวุฒิ ซุ่นหมี</t>
  </si>
  <si>
    <t>กัลยาณี เล็กกระโทก</t>
  </si>
  <si>
    <t>นฤวรรณ ช้างพันธุ์</t>
  </si>
  <si>
    <t>สคีน่าร์ ซิดุม</t>
  </si>
  <si>
    <t>อัสสัมชัญคอนเเวนต์</t>
  </si>
  <si>
    <t>ธนพร มีขวัญ</t>
  </si>
  <si>
    <t>ปุณยาพร กองกุลศิริ</t>
  </si>
  <si>
    <t>อรณิชา โล้อุนลุม</t>
  </si>
  <si>
    <t>ภัทราวดี งามตะคุ</t>
  </si>
  <si>
    <t>พรนภัส ฤทธิวุธ</t>
  </si>
  <si>
    <t>สาธิต มศว. ปทุมวัน</t>
  </si>
  <si>
    <t>ภาณุพงศ์ ใบโพธิ์</t>
  </si>
  <si>
    <t>วิศิษฏศักดิ์ อ่อนแก้ว</t>
  </si>
  <si>
    <t>ภูมิธศิลป์ เคนแสงโคตร</t>
  </si>
  <si>
    <t>บางละมุง</t>
  </si>
  <si>
    <t>ณัฐนนท์ ลิ้มทองคำ</t>
  </si>
  <si>
    <t>เตรียมอุดมศึกษาพัฒนาการปราณบุรี</t>
  </si>
  <si>
    <t>ประจวบคีรีขันธ์</t>
  </si>
  <si>
    <t>นพรุจ ทิพย์แก้ว</t>
  </si>
  <si>
    <t>บางปะกอกวิทยาคม</t>
  </si>
  <si>
    <t>เบญจพร คำกระโจม</t>
  </si>
  <si>
    <t>ธนทัต อภิเวสสะ</t>
  </si>
  <si>
    <t>ณัฏฐ์ พัฒนาวิทย์</t>
  </si>
  <si>
    <t>สุธาดา จรัญวารี</t>
  </si>
  <si>
    <t>ณภัทร นรินทร์สุขสันติ</t>
  </si>
  <si>
    <t>ภามพริษฐ์ พิมพ์ทน</t>
  </si>
  <si>
    <t>สถาบัน Mind Play</t>
  </si>
  <si>
    <t>จิตรกร เทพประสิทธิ์</t>
  </si>
  <si>
    <t>Aaliyan Khurram</t>
  </si>
  <si>
    <t>Chindamanee English Program</t>
  </si>
  <si>
    <t>ประสาทวิทยา</t>
  </si>
  <si>
    <t>ณัฐชา กิ่งคูณ</t>
  </si>
  <si>
    <t>ธนกร พุ่มโพธิงาม</t>
  </si>
  <si>
    <t>สาธิตจุฬาฯ ฝ่ายประถม</t>
  </si>
  <si>
    <t>กชพร นิตรมร</t>
  </si>
  <si>
    <t>กตัญญุตา สุวรรณปัฏนะ</t>
  </si>
  <si>
    <t>พิธิวัฒน์ ตันจริยภรณ์</t>
  </si>
  <si>
    <t>ปาณิศา กิจกาญจนกุล</t>
  </si>
  <si>
    <t>อัลโทนิโอ คาร์โล ฮูซาริ</t>
  </si>
  <si>
    <t>วงศ์วริศ ยุเรศรัตนานนท์</t>
  </si>
  <si>
    <t>ญาณิศา วรรณะ</t>
  </si>
  <si>
    <t>Attaseth Kanokwuthi</t>
  </si>
  <si>
    <t>Jidapa Haemvardom</t>
  </si>
  <si>
    <t>ณัฐวดี ไชยจิตรเจริญรุ่ง</t>
  </si>
  <si>
    <t>วินิทรา สถิตย์วิริยะกุล</t>
  </si>
  <si>
    <t>พชร จ้าว</t>
  </si>
  <si>
    <t>มาริโอ คาร์โล ฮูซาริ</t>
  </si>
  <si>
    <t>พรฤทธิ์ แซ่เจียง</t>
  </si>
  <si>
    <t>ชิตพล อภิวังโสกุล</t>
  </si>
  <si>
    <t>อชิตะ อึ้งตระกูล</t>
  </si>
  <si>
    <t>ตรรกพล ตันธวัช</t>
  </si>
  <si>
    <t>สาธิตมหาวิทยาลัยรามคำแหง(ฝ่ายประถม)</t>
  </si>
  <si>
    <t>อิทธิมนต์ จิรยาภากร</t>
  </si>
  <si>
    <t>ณิชกานต์ งามสมบัติ</t>
  </si>
  <si>
    <t>อรัญญิการ์ บุญญานุวัตร</t>
  </si>
  <si>
    <t>รามพิสุทธิ์ เคนเเสนโคตร</t>
  </si>
  <si>
    <t>ชุมชนวัดเขาไม้เเก้ว</t>
  </si>
  <si>
    <t>รมนปวีร์ สุนทรานุรักษ์</t>
  </si>
  <si>
    <t>ฐิติวัชร ธรรมนิยมกุล</t>
  </si>
  <si>
    <t xml:space="preserve"> อัศวิน จรัสเมธาวิทย์</t>
  </si>
  <si>
    <t>เซนต์เทเรซา</t>
  </si>
  <si>
    <t>ชวณัฐ กิจวาสน์</t>
  </si>
  <si>
    <t>สาธิต มศว องครักษ์</t>
  </si>
  <si>
    <t>นครนายก</t>
  </si>
  <si>
    <t>ภัทรจาริน บุญยัง</t>
  </si>
  <si>
    <t>ฐิตารีย์ ธนารักษ์วานิช</t>
  </si>
  <si>
    <t>ชยณัฐ ตันจริยภรณ์</t>
  </si>
  <si>
    <t>ศุขภวิชณ์ กฤชศุภากรณ์</t>
  </si>
  <si>
    <t>กวิณภพ ไชยศร</t>
  </si>
  <si>
    <t>มนัส พันมะณิย์</t>
  </si>
  <si>
    <t>บุญวัฒนา</t>
  </si>
  <si>
    <t>กัตน์รวี พึ่งพินิจ</t>
  </si>
  <si>
    <t>เกียรติกุล ศรีจันทร์</t>
  </si>
  <si>
    <t>Priya Bhatia</t>
  </si>
  <si>
    <t>Piyawan Krorungruang</t>
  </si>
  <si>
    <t>จินดามณี</t>
  </si>
  <si>
    <t>Laksanapreecha Keawsuntia</t>
  </si>
  <si>
    <t>Adventist International Mission School</t>
  </si>
  <si>
    <t>แพรวา ยาดี</t>
  </si>
  <si>
    <t>หทัยรัตน์ สุวรรณราช</t>
  </si>
  <si>
    <t>พีรพัฒน์ ศรีทรัพย์</t>
  </si>
  <si>
    <t>กัลยากรณ์ กลิ่นกลั่น</t>
  </si>
  <si>
    <t>ratchata tiengdah</t>
  </si>
  <si>
    <t>ATMS</t>
  </si>
  <si>
    <t>ภูวิศ เจริญพานิช</t>
  </si>
  <si>
    <t>กรุงเทพคริสเตียนวิทยาลัย</t>
  </si>
  <si>
    <t>กราเด้น เกร แอล เนรี</t>
  </si>
  <si>
    <t>กัญญาพัชร์ ทรวงโพธิ์</t>
  </si>
  <si>
    <t>นิสิตา พาณิชไวศวรร</t>
  </si>
  <si>
    <t>ภัคจิรา นนทะภา</t>
  </si>
  <si>
    <t>ฐิตาภา สุเวช</t>
  </si>
  <si>
    <t>บุณยานุช ถาวรทวีวงษ์</t>
  </si>
  <si>
    <t>ลักษมน ธนาดำรง</t>
  </si>
  <si>
    <t>อัสสัมชัญหลักสูตรภาษาอังกฤษ</t>
  </si>
  <si>
    <t>ภาณุพงศ์ ด้วงผึ้ง</t>
  </si>
  <si>
    <t>ณัฎฐากร นวลแก้ว</t>
  </si>
  <si>
    <t>นรินทร์ ลาภพิสมัย</t>
  </si>
  <si>
    <t>ณาริตา ก้อนทอง</t>
  </si>
  <si>
    <t>พรนภัส งามสง่า</t>
  </si>
  <si>
    <t>ปลวกแดงพิทยาคม</t>
  </si>
  <si>
    <t>ระยอง</t>
  </si>
  <si>
    <t>Nadtasha Wirak</t>
  </si>
  <si>
    <t>Pramila Srinivas</t>
  </si>
  <si>
    <t>กิตติธัช ปลั่งกลาง</t>
  </si>
  <si>
    <t>มารีย์วิทยา</t>
  </si>
  <si>
    <t>พนิต มังกรพานิชย์</t>
  </si>
  <si>
    <t>นวรัตน์ สมบูรณ์อยู่กมล</t>
  </si>
  <si>
    <t>วุสวัฒน์ ภักดิ์พัชรภิรมย์</t>
  </si>
  <si>
    <t>เคนแอนดริล</t>
  </si>
  <si>
    <t>AIMS</t>
  </si>
  <si>
    <t>วีรภัทร วิชิตจิตตานนท์</t>
  </si>
  <si>
    <t>พจน์ศรุต เจริญสุขโสภณ</t>
  </si>
  <si>
    <t>ดลนัย จงดี</t>
  </si>
  <si>
    <t>ธีธวัช อินมะดัน</t>
  </si>
  <si>
    <t>ลลิลทิพย์ สุนทรผอบทอง</t>
  </si>
  <si>
    <t>นิชชาภัทรย์ เตชะปัญญารักษ์</t>
  </si>
  <si>
    <t>ปัณฑารีย์ ภักดีนุกูล</t>
  </si>
  <si>
    <t>รัชชานนท์ พงษ์สิงห์</t>
  </si>
  <si>
    <t>อิทธิฤทธิ์ สิทธิประเสริฐ</t>
  </si>
  <si>
    <t>นันท์นภัส เลิศสามารถ</t>
  </si>
  <si>
    <t>EIS</t>
  </si>
  <si>
    <t>ณิชาภา หิมารัตน์</t>
  </si>
  <si>
    <t>ธรรม์ชนก แทรกสุข</t>
  </si>
  <si>
    <t>ประจักษ์ แสงรอด</t>
  </si>
  <si>
    <t>ธีรพัฒน์ อุ่นคำเรือน</t>
  </si>
  <si>
    <t>thanaloorn Jeenyov</t>
  </si>
  <si>
    <t>Parawee Subsumreung</t>
  </si>
  <si>
    <t>ภูริภัทร แก้วธัญกิจ</t>
  </si>
  <si>
    <t>ยุจิรา พุฒวงษ์</t>
  </si>
  <si>
    <t>ภีมพัฒน์ ทองมี</t>
  </si>
  <si>
    <t>สวนกุหลาบวิทยาลัยนนทบุรี</t>
  </si>
  <si>
    <t>ปภารวี ดิเรกวัฒนะ</t>
  </si>
  <si>
    <t>อรัญ พิดเภิลส์</t>
  </si>
  <si>
    <t>Stefan Quint</t>
  </si>
  <si>
    <t>ภัทรินทร์ บัตรสมบูรณ์</t>
  </si>
  <si>
    <t>อภิชญา วงศ์เจิรญวาณิชย์</t>
  </si>
  <si>
    <t>Nuttawat Angsakul</t>
  </si>
  <si>
    <t>Pimmada Tiengdah</t>
  </si>
  <si>
    <t>AIMS-K</t>
  </si>
  <si>
    <t>Phonnipha Srisawat</t>
  </si>
  <si>
    <t>บ้านบึง"อุตสาหกรรมนุเคราะห์"</t>
  </si>
  <si>
    <t>ธัญณัฏฐ์ นิราชสูงเนิน</t>
  </si>
  <si>
    <t>กุลนิดา หาดกระโทก</t>
  </si>
  <si>
    <t>ธีรนันท์ สุดยอด</t>
  </si>
  <si>
    <t>ชณิสกานต์ ประสมทรัพย์</t>
  </si>
  <si>
    <t>วนัชพร สุนีย์รัตนกุล</t>
  </si>
  <si>
    <t>ณัฐภัทร นาคอินทร์</t>
  </si>
  <si>
    <t>สาธิต มศว ปทุมวัน</t>
  </si>
  <si>
    <t>ภัคพล ขันธบรรพ</t>
  </si>
  <si>
    <t>สรเมส เมตตาวิหารี</t>
  </si>
  <si>
    <t>อรรถเศรษฐ์ โต๊ะวิเศษกุล</t>
  </si>
  <si>
    <t>ศักดิพงศ์ หลาออุดมพันธุ์</t>
  </si>
  <si>
    <t>พิพัฒน์ เพชรเรือนทอง</t>
  </si>
  <si>
    <t>วัชรนนท์ เพชรฤทธิ์</t>
  </si>
  <si>
    <t>พิชมาญชุ์ ขูทก</t>
  </si>
  <si>
    <t>ปิ่นแก้ว สุวรรณบำรุง</t>
  </si>
  <si>
    <t>พงศภัค ภูริชวัน</t>
  </si>
  <si>
    <t>watthaphon sirijamorn</t>
  </si>
  <si>
    <t>วชิรญาณ์ วิสันเทียะ</t>
  </si>
  <si>
    <t>อนุบาลนครราชสีมา</t>
  </si>
  <si>
    <t>วริศรา วรโชติพงศักดิ์</t>
  </si>
  <si>
    <t>กฤษณ์ จาวะลา</t>
  </si>
  <si>
    <t>สิรวิชญ์ แซะจอหอ</t>
  </si>
  <si>
    <t>อรรถมิตร</t>
  </si>
  <si>
    <t>กุลสลา อาไรสง</t>
  </si>
  <si>
    <t>วณิชย์ชญา วิสันเทียะ</t>
  </si>
  <si>
    <t>krissanapong chanchanchotsathein</t>
  </si>
  <si>
    <t>ศศิชา คาตาโอกะ</t>
  </si>
  <si>
    <t xml:space="preserve">กัณฐมณี พึ่งศรีสุวรรณ </t>
  </si>
  <si>
    <t>ณชพัฒน์ พวงเจริญ</t>
  </si>
  <si>
    <t>ศุภิสรา บวรวงศ์เสถียร</t>
  </si>
  <si>
    <t>11–3</t>
  </si>
  <si>
    <t>10–4</t>
  </si>
  <si>
    <t>9–5</t>
  </si>
  <si>
    <t>8–6</t>
  </si>
  <si>
    <t>−107</t>
  </si>
  <si>
    <t>−552</t>
  </si>
  <si>
    <t>7½–6½</t>
  </si>
  <si>
    <t>−110</t>
  </si>
  <si>
    <t>−193</t>
  </si>
  <si>
    <t>7–7</t>
  </si>
  <si>
    <t>−44</t>
  </si>
  <si>
    <t>−51</t>
  </si>
  <si>
    <t>−55</t>
  </si>
  <si>
    <t>−58</t>
  </si>
  <si>
    <t>−128</t>
  </si>
  <si>
    <t>−135</t>
  </si>
  <si>
    <t>−293</t>
  </si>
  <si>
    <t>−324</t>
  </si>
  <si>
    <t>−419</t>
  </si>
  <si>
    <t>−711</t>
  </si>
  <si>
    <t>6½–7½</t>
  </si>
  <si>
    <t>−205</t>
  </si>
  <si>
    <t>6–8</t>
  </si>
  <si>
    <t>−80</t>
  </si>
  <si>
    <t>−117</t>
  </si>
  <si>
    <t>−146</t>
  </si>
  <si>
    <t>−213</t>
  </si>
  <si>
    <t>−245</t>
  </si>
  <si>
    <t>−277</t>
  </si>
  <si>
    <t>−302</t>
  </si>
  <si>
    <t>−379</t>
  </si>
  <si>
    <t>−514</t>
  </si>
  <si>
    <t>−561</t>
  </si>
  <si>
    <t>−612</t>
  </si>
  <si>
    <t>−629</t>
  </si>
  <si>
    <t>−680</t>
  </si>
  <si>
    <t>−1013</t>
  </si>
  <si>
    <t>−1098</t>
  </si>
  <si>
    <t>5–9</t>
  </si>
  <si>
    <t>−121</t>
  </si>
  <si>
    <t>−252</t>
  </si>
  <si>
    <t>−405</t>
  </si>
  <si>
    <t>−434</t>
  </si>
  <si>
    <t>−760</t>
  </si>
  <si>
    <t>−861</t>
  </si>
  <si>
    <t>−903</t>
  </si>
  <si>
    <t>−1122</t>
  </si>
  <si>
    <t>−1159</t>
  </si>
  <si>
    <t>−1279</t>
  </si>
  <si>
    <t>−1473</t>
  </si>
  <si>
    <t>−2043</t>
  </si>
  <si>
    <t>4–10</t>
  </si>
  <si>
    <t>−1149</t>
  </si>
  <si>
    <t>−1287</t>
  </si>
  <si>
    <t>−1663</t>
  </si>
  <si>
    <t>−1945</t>
  </si>
  <si>
    <t>3–11</t>
  </si>
  <si>
    <t>−1591</t>
  </si>
  <si>
    <t>−2120</t>
  </si>
  <si>
    <t>2–12</t>
  </si>
  <si>
    <t>−1819</t>
  </si>
  <si>
    <t>−2137</t>
  </si>
  <si>
    <t xml:space="preserve"> P.,Krittawit</t>
  </si>
  <si>
    <t xml:space="preserve"> C.,Akkarawat</t>
  </si>
  <si>
    <t xml:space="preserve"> J.,Teerpat</t>
  </si>
  <si>
    <t xml:space="preserve"> S.,Monthon</t>
  </si>
  <si>
    <t xml:space="preserve"> B.,warayoot</t>
  </si>
  <si>
    <t xml:space="preserve"> K.,Phisit</t>
  </si>
  <si>
    <t xml:space="preserve"> K.,Tawan</t>
  </si>
  <si>
    <t xml:space="preserve"> N.,Authawich</t>
  </si>
  <si>
    <t xml:space="preserve"> U.,Sarawut</t>
  </si>
  <si>
    <t xml:space="preserve"> T.,Jirakrit</t>
  </si>
  <si>
    <t xml:space="preserve"> T.,Arissara</t>
  </si>
  <si>
    <t xml:space="preserve"> C.,Trin</t>
  </si>
  <si>
    <t xml:space="preserve"> P.,Sarin</t>
  </si>
  <si>
    <t xml:space="preserve"> C.,Sorawit</t>
  </si>
  <si>
    <t xml:space="preserve"> U.,Satra</t>
  </si>
  <si>
    <t xml:space="preserve"> W.,Piriyapon</t>
  </si>
  <si>
    <t xml:space="preserve"> I.,Panuwit</t>
  </si>
  <si>
    <t xml:space="preserve"> P.,Charnchon</t>
  </si>
  <si>
    <t xml:space="preserve"> R.,Kanyarat</t>
  </si>
  <si>
    <t xml:space="preserve"> P.,Pakkarapas</t>
  </si>
  <si>
    <t xml:space="preserve"> C.,Chonnikan</t>
  </si>
  <si>
    <t xml:space="preserve"> S.,Anuparp</t>
  </si>
  <si>
    <t xml:space="preserve"> P.,Nikhom</t>
  </si>
  <si>
    <t xml:space="preserve"> P.,Ruengthip</t>
  </si>
  <si>
    <t xml:space="preserve"> J., Noppanan</t>
  </si>
  <si>
    <t xml:space="preserve"> S.,Jakkrit</t>
  </si>
  <si>
    <t xml:space="preserve"> N.,Punnapop</t>
  </si>
  <si>
    <t xml:space="preserve"> K.,Wutthichai</t>
  </si>
  <si>
    <t xml:space="preserve"> R.,Narawit</t>
  </si>
  <si>
    <t xml:space="preserve"> B.,Juthamart</t>
  </si>
  <si>
    <t xml:space="preserve"> W.,Kan</t>
  </si>
  <si>
    <t xml:space="preserve"> T.,Wissanu</t>
  </si>
  <si>
    <t xml:space="preserve"> S.,Manassupol</t>
  </si>
  <si>
    <t xml:space="preserve"> Y.,Pakkapol</t>
  </si>
  <si>
    <t xml:space="preserve"> S.,Rangsiya</t>
  </si>
  <si>
    <t xml:space="preserve"> A.,Sutthiporn</t>
  </si>
  <si>
    <t xml:space="preserve"> P.,Techapon</t>
  </si>
  <si>
    <t xml:space="preserve"> S.,Somwareee</t>
  </si>
  <si>
    <t xml:space="preserve"> P.,Sirawit</t>
  </si>
  <si>
    <t xml:space="preserve"> R.,Charnnarong</t>
  </si>
  <si>
    <t xml:space="preserve"> T.,Tussanai</t>
  </si>
  <si>
    <t xml:space="preserve"> S.,Kanokpol</t>
  </si>
  <si>
    <t xml:space="preserve"> K.,Ammarit</t>
  </si>
  <si>
    <t xml:space="preserve"> J.,Utcharitha</t>
  </si>
  <si>
    <t xml:space="preserve"> P.,Saranchana</t>
  </si>
  <si>
    <t xml:space="preserve"> C.,Pirada</t>
  </si>
  <si>
    <t xml:space="preserve"> Jirawan</t>
  </si>
  <si>
    <t xml:space="preserve"> S.,Chayapat</t>
  </si>
  <si>
    <t xml:space="preserve"> B.,Sanisa</t>
  </si>
  <si>
    <t xml:space="preserve"> M.,Nawin</t>
  </si>
  <si>
    <t xml:space="preserve"> P.,Nuttapol</t>
  </si>
  <si>
    <t xml:space="preserve"> T., Nut</t>
  </si>
  <si>
    <t xml:space="preserve"> T.,Piamruk</t>
  </si>
  <si>
    <t xml:space="preserve"> N.,Chakrit</t>
  </si>
  <si>
    <t xml:space="preserve"> F.,Sasiwimol</t>
  </si>
  <si>
    <t xml:space="preserve"> W.,Phapawadee</t>
  </si>
  <si>
    <t xml:space="preserve"> Theawtan.,Nutthawat</t>
  </si>
  <si>
    <t xml:space="preserve"> P.,Juthamanee</t>
  </si>
  <si>
    <t xml:space="preserve"> K.,Tipparat</t>
  </si>
  <si>
    <t xml:space="preserve"> F.,Chutikarn</t>
  </si>
  <si>
    <t xml:space="preserve"> A.,Pisit</t>
  </si>
  <si>
    <t xml:space="preserve"> T.,Aujchara</t>
  </si>
  <si>
    <t xml:space="preserve"> P.,Wimon</t>
  </si>
  <si>
    <t xml:space="preserve"> H.,Tanakorn</t>
  </si>
  <si>
    <t xml:space="preserve"> S.,Phatiparn</t>
  </si>
  <si>
    <t xml:space="preserve"> L.,Makarat</t>
  </si>
  <si>
    <t xml:space="preserve"> S.,Kittikun</t>
  </si>
  <si>
    <t xml:space="preserve"> D.,Witsarut</t>
  </si>
  <si>
    <t xml:space="preserve"> D.,Raewat</t>
  </si>
  <si>
    <t xml:space="preserve"> N.,Pirawan</t>
  </si>
  <si>
    <t xml:space="preserve"> Y.,Junyanuch</t>
  </si>
  <si>
    <t xml:space="preserve"> K.,Teeraporn</t>
  </si>
  <si>
    <t xml:space="preserve"> P.,Jiratthi</t>
  </si>
  <si>
    <t xml:space="preserve"> B.,Pitchaya</t>
  </si>
  <si>
    <t xml:space="preserve"> I.,Praploy</t>
  </si>
  <si>
    <t xml:space="preserve"> Na Nakorn., Anukoon</t>
  </si>
  <si>
    <t xml:space="preserve"> K.,Tanotsapol</t>
  </si>
  <si>
    <t xml:space="preserve"> P.,Prachaya</t>
  </si>
  <si>
    <t xml:space="preserve"> S.,Sireethorn</t>
  </si>
  <si>
    <t xml:space="preserve"> L.,Nichakorn</t>
  </si>
  <si>
    <t xml:space="preserve"> G.,Tanon</t>
  </si>
  <si>
    <t xml:space="preserve"> I.,Seubsaghun</t>
  </si>
  <si>
    <t xml:space="preserve"> K.,Tanaboon</t>
  </si>
  <si>
    <t xml:space="preserve"> C.,Wariyapha</t>
  </si>
  <si>
    <t xml:space="preserve"> I.,Napasin</t>
  </si>
  <si>
    <t xml:space="preserve"> Y.,Pawanlaya</t>
  </si>
  <si>
    <t xml:space="preserve"> J.,Buntitha</t>
  </si>
  <si>
    <t xml:space="preserve"> T.,Rattaphon</t>
  </si>
  <si>
    <t xml:space="preserve"> Kitti.,Witsarut</t>
  </si>
  <si>
    <t xml:space="preserve"> S.,Aniwat</t>
  </si>
  <si>
    <t xml:space="preserve"> M.,Supitcha</t>
  </si>
  <si>
    <t xml:space="preserve"> J.,Jirayu</t>
  </si>
  <si>
    <t xml:space="preserve"> C.,Tanaporn</t>
  </si>
  <si>
    <t xml:space="preserve"> H.,Phetploy</t>
  </si>
  <si>
    <t xml:space="preserve"> S.,Thanapha</t>
  </si>
  <si>
    <t xml:space="preserve"> K.,Yuttakarn</t>
  </si>
  <si>
    <t xml:space="preserve"> B.,Thunwarat</t>
  </si>
  <si>
    <t xml:space="preserve"> M.,Phapitchaya</t>
  </si>
  <si>
    <t xml:space="preserve"> P.,Worapol</t>
  </si>
  <si>
    <t xml:space="preserve"> A.,Phapitchaya</t>
  </si>
  <si>
    <t xml:space="preserve"> J.,Thititha</t>
  </si>
  <si>
    <t xml:space="preserve"> P.,Narinrat</t>
  </si>
  <si>
    <t xml:space="preserve"> A.,Panaphisit</t>
  </si>
  <si>
    <t xml:space="preserve"> B.,Kittikorn</t>
  </si>
  <si>
    <t>คะแนนประจำสนาม 3</t>
  </si>
  <si>
    <t>ธชาทัช เมืองบุรี</t>
  </si>
  <si>
    <t>สรรพวิท กิจหว่าง</t>
  </si>
  <si>
    <t>อนุบาลนครปฐม</t>
  </si>
  <si>
    <t>รถรณ บวรชนาพันธุ์</t>
  </si>
  <si>
    <t>วัดลาดเป้ง</t>
  </si>
  <si>
    <t>สมุทรสงคราม</t>
  </si>
  <si>
    <t>ปุณณวิศว์ อัศวาภิรมย์</t>
  </si>
  <si>
    <t>จักรพงศ์ เจษฏาพงศ์ภักดี</t>
  </si>
  <si>
    <t>พีรวัส เจริญจันทร์</t>
  </si>
  <si>
    <t>สาธิต มศว.องครักษ์</t>
  </si>
  <si>
    <t>ภัทรดิษ จิตรวิเชียร</t>
  </si>
  <si>
    <t>ธรณ์ เล็กสุขุม</t>
  </si>
  <si>
    <t>จิรภัทร อัศวเลิศวิสุทธิ์</t>
  </si>
  <si>
    <t>นวิน พัฒนจินดากุล</t>
  </si>
  <si>
    <t>รฐา วงษ์คำนา</t>
  </si>
  <si>
    <t>สุปรีชา โชคบริบูรณ์</t>
  </si>
  <si>
    <t>ณพิรัล อนุวงศ์นวรัตน์</t>
  </si>
  <si>
    <t>สรวัชญ์ อุทัศ</t>
  </si>
  <si>
    <t>สรวุชญ์ อุทัศ</t>
  </si>
  <si>
    <t>บ้านสันกำแพง</t>
  </si>
  <si>
    <t>เชียงใหม่</t>
  </si>
  <si>
    <t>สิรวิชญ์ จรูญสิริพันธ์</t>
  </si>
  <si>
    <t>ลิขิตเทพ ศรีเมธารักษ์</t>
  </si>
  <si>
    <t>ณภัทร ปิยธโร</t>
  </si>
  <si>
    <t>ปัณณธร อยู่ยืนผล</t>
  </si>
  <si>
    <t>กฤติน ศรีสันติสุข</t>
  </si>
  <si>
    <t>กรณ์ สว่างทรัพย์</t>
  </si>
  <si>
    <t>สาธิต มศว ประสานมิตร (ฝ่ายประถม)</t>
  </si>
  <si>
    <t>อัมรินทร์ แย้มยิ้ม</t>
  </si>
  <si>
    <t>นพดล ไทรชมภู</t>
  </si>
  <si>
    <t>ภูกวิน ก.ศรีสุวรรณ</t>
  </si>
  <si>
    <t>นิติธร พร้อมประเสริฐ</t>
  </si>
  <si>
    <t>วิรัฬพัชร์ สังข์ทิพย์</t>
  </si>
  <si>
    <t>Chanvicha Chaiwatthanawongkul</t>
  </si>
  <si>
    <t>Prach Kitsadapitaranont</t>
  </si>
  <si>
    <t>แพรวารินทร์ ศรีรัตนปัญญาธร</t>
  </si>
  <si>
    <t>อศัลยา พวงกลิ่น</t>
  </si>
  <si>
    <t>ดรณ์ สว่างทรัพย์</t>
  </si>
  <si>
    <t>พีรวิชญ์ จรูญสิริพันธ์</t>
  </si>
  <si>
    <t>คริษฐา ชูทวีป</t>
  </si>
  <si>
    <t>พัทธดนย์ พลับลัดโพธิ์</t>
  </si>
  <si>
    <t>ณภูรี อนุวงศ์นวรัตน์</t>
  </si>
  <si>
    <t>ชัญญา จิตรบรรจง</t>
  </si>
  <si>
    <t>วราลี จิตรบรรจง</t>
  </si>
  <si>
    <t>คมน์ษัฑวัต เสถียรพงษ์</t>
  </si>
  <si>
    <t>ณัฏฐกิตติ์ อิ่มแสง</t>
  </si>
  <si>
    <t>ปัญญาศักดิ์</t>
  </si>
  <si>
    <t>กฤตภัค กลิ่นบุญมา</t>
  </si>
  <si>
    <t>บุรีรัมย์</t>
  </si>
  <si>
    <t>บ้านท่าเรื่อ</t>
  </si>
  <si>
    <t>สุณปนัส วัฒนาอุดมวงศ์</t>
  </si>
  <si>
    <t>จิรทีปต์ ศิลปอาชา</t>
  </si>
  <si>
    <t>กวินทร์วิชญ์</t>
  </si>
  <si>
    <t>zahide hilal</t>
  </si>
  <si>
    <t>พีระณัฏฐ์ อมรานันทกิจ</t>
  </si>
  <si>
    <t>ยามาโตะ ดีวงกิจ</t>
  </si>
  <si>
    <t xml:space="preserve"> ณิชาพร สมบุรณ์บัติ</t>
  </si>
  <si>
    <t>พีรัช รอดเจริญ</t>
  </si>
  <si>
    <t>กานต์สินี นิโครธาเมธนีย์</t>
  </si>
  <si>
    <t>พลภัทร เริ่มรักษาชัยกุล</t>
  </si>
  <si>
    <t>ปุณณวิช โพธิวัชร์</t>
  </si>
  <si>
    <t>สาธิต มศว</t>
  </si>
  <si>
    <t>คลองใหม่</t>
  </si>
  <si>
    <t>มิติภูมิ หมั่นสน</t>
  </si>
  <si>
    <t>ราชภูมิ หมั่นสน</t>
  </si>
  <si>
    <t>เพชรรัตน์</t>
  </si>
  <si>
    <t>พบธรรม</t>
  </si>
  <si>
    <t>ศิริมงคล สัมพันธมิตร</t>
  </si>
  <si>
    <t>พัชรพงศ์ ภูมิสิน</t>
  </si>
  <si>
    <t>ชนิดาภา เถระพัฒน์</t>
  </si>
  <si>
    <t>ณัทชารี เถระพัฒน์</t>
  </si>
  <si>
    <t>ณานวิชา ไชยวัฒนวงศ์กุล</t>
  </si>
  <si>
    <t>ปรัชญกฤษดา ภิธรานนท์</t>
  </si>
  <si>
    <t>dong fwan scony</t>
  </si>
  <si>
    <t>อาศิรวาท มิสระ</t>
  </si>
  <si>
    <t>w1</t>
  </si>
  <si>
    <t>อิทธิพัทธ์ กมลทิพย์วงศ์</t>
  </si>
  <si>
    <t>วัดสุทธิวราราม</t>
  </si>
  <si>
    <t>w3</t>
  </si>
  <si>
    <t>วัณณุวรรธร์ พิทยาวรกุล</t>
  </si>
  <si>
    <t>w4</t>
  </si>
  <si>
    <t>ธีรพันธ์ เอมลา</t>
  </si>
  <si>
    <t>w5</t>
  </si>
  <si>
    <t>กฤษกร วิชิตจิตรกุล</t>
  </si>
  <si>
    <t>w6</t>
  </si>
  <si>
    <t>ศุภโชติ สินสุกใส</t>
  </si>
  <si>
    <t>w7</t>
  </si>
  <si>
    <t>ธนโชติ แซ่เจี่ย</t>
  </si>
  <si>
    <t>w8</t>
  </si>
  <si>
    <t>พฤฒินันท์ วิษณุรังสรรค์</t>
  </si>
  <si>
    <t>w9</t>
  </si>
  <si>
    <t>สุประวีณ จินดา</t>
  </si>
  <si>
    <t>w10</t>
  </si>
  <si>
    <t>ปภาอร บวรชนาพันธุ์</t>
  </si>
  <si>
    <t>W12</t>
  </si>
  <si>
    <t>จุไรรัตน์ ฉูดกระโทก</t>
  </si>
  <si>
    <t>w13</t>
  </si>
  <si>
    <t>ธวัชชัย ธีรอาภรณ์</t>
  </si>
  <si>
    <t>w14</t>
  </si>
  <si>
    <t>นพนันทน์ เรืองทิพนันทน์</t>
  </si>
  <si>
    <t>W16</t>
  </si>
  <si>
    <t>จุฑารัตน์ ฉูดกระโทก</t>
  </si>
  <si>
    <t>W17</t>
  </si>
  <si>
    <t>รัตน์รดา อยู่ยืน</t>
  </si>
  <si>
    <t>W18</t>
  </si>
  <si>
    <t>ศุภกิตติ์ ชมจันทร์</t>
  </si>
  <si>
    <t>W19</t>
  </si>
  <si>
    <t>นฤดม ผิวขำ</t>
  </si>
  <si>
    <t>w2</t>
  </si>
  <si>
    <t>สารัช ทรายวิเชียร</t>
  </si>
  <si>
    <t>W20</t>
  </si>
  <si>
    <t>อัมรินทร์ หาญณรงค์</t>
  </si>
  <si>
    <t>W21</t>
  </si>
  <si>
    <t>ชาติชาย วงเปา</t>
  </si>
  <si>
    <t>อาทิตติญา สว่างจิต</t>
  </si>
  <si>
    <t>สุทัศน์ พุมจิตร</t>
  </si>
  <si>
    <t>วทันย์ ประพฤทธิวงศ์</t>
  </si>
  <si>
    <t>อภิสิทธิ์ วรนิติเยาวกา</t>
  </si>
  <si>
    <t>ชลธิฌา สังข์สินธุ์</t>
  </si>
  <si>
    <t>จีรายุส อังศุกรเนต์</t>
  </si>
  <si>
    <t>ธวัลรัตน์ ฤทธิพรไพศาล</t>
  </si>
  <si>
    <t>พิชญ์พัชชา ตรีเนตร</t>
  </si>
  <si>
    <t>Crossboard Academy</t>
  </si>
  <si>
    <t>ลิสา ไตรวิทยากร</t>
  </si>
  <si>
    <t>ประทีป ซิงห์ขัดติยา</t>
  </si>
  <si>
    <t>pranut angsakul</t>
  </si>
  <si>
    <t>Peerawas Nualpradid</t>
  </si>
  <si>
    <t>สุพิชญา สุภาเพียร</t>
  </si>
  <si>
    <t>เตรียมอุดมศึกษา</t>
  </si>
  <si>
    <t>มนปรียา จรรังกา</t>
  </si>
  <si>
    <t>พันธุ์ทรัพย์ ดิเรกวัฒนะ</t>
  </si>
  <si>
    <t>สาธิต มศว.ประสานมิตร</t>
  </si>
  <si>
    <t>สาธิต มศว.ปทุมวัน</t>
  </si>
  <si>
    <t>วรากร ชาติมนตรี</t>
  </si>
  <si>
    <t>สิริเ เลาหเลิศเา</t>
  </si>
  <si>
    <t>ภาณุเ วันแรก</t>
  </si>
  <si>
    <t>กานต์ชนก เแดง</t>
  </si>
  <si>
    <t xml:space="preserve"> พล รุ่นประพันธ์</t>
  </si>
  <si>
    <t xml:space="preserve"> สานันท์ ไทยวงศ์</t>
  </si>
  <si>
    <t xml:space="preserve"> รพิน พีระบูล</t>
  </si>
  <si>
    <t xml:space="preserve"> ภัทรนันท์ บุญวัฒน์</t>
  </si>
  <si>
    <t xml:space="preserve"> นิชญา ดีเย็น</t>
  </si>
  <si>
    <t xml:space="preserve"> ลลิตา ทัศนอนันชัย</t>
  </si>
  <si>
    <t>อำนวยวิทย์</t>
  </si>
  <si>
    <t>รอบแรก</t>
  </si>
  <si>
    <t>รอบสอง</t>
  </si>
  <si>
    <t>#1</t>
  </si>
  <si>
    <t>#2</t>
  </si>
  <si>
    <t>#3</t>
  </si>
  <si>
    <t>#4</t>
  </si>
  <si>
    <t>รวม</t>
  </si>
  <si>
    <t>เวลาที่เหลือ</t>
  </si>
  <si>
    <t>รวมคะแนน</t>
  </si>
  <si>
    <t>รวมเวลาที่เหลือ</t>
  </si>
  <si>
    <t>นฤดี ลือกระโทก</t>
  </si>
  <si>
    <t>บ้านดอนไผ่</t>
  </si>
  <si>
    <t>ธรรมภพ แสงกระโทก</t>
  </si>
  <si>
    <t>วาริน หาญมะโน</t>
  </si>
  <si>
    <t>อาชวิน กิจวัตร</t>
  </si>
  <si>
    <t>ราชวินิต</t>
  </si>
  <si>
    <t>ธนพนธ์ ใจเย็น</t>
  </si>
  <si>
    <t>จอมพล เทพพฤกษา</t>
  </si>
  <si>
    <t>พชรมนต์ กิจวัตร</t>
  </si>
  <si>
    <t>เขมะสิริอนุสสรณ์</t>
  </si>
  <si>
    <t>พชรดนัย ท้วมอ้น</t>
  </si>
  <si>
    <t>อันดับรอบคัดเลือก</t>
  </si>
  <si>
    <t>สินชัย รุ่งแสงรัตนกุล</t>
  </si>
  <si>
    <t>พิชญะ อภิเชษฐโยธา</t>
  </si>
  <si>
    <t>ธวัช มหันต์เชิดชูวงศ์</t>
  </si>
  <si>
    <t>พิชญา ทิศกระโทก</t>
  </si>
  <si>
    <t>สิรวิชญ์ พูลเขตร์กิจ</t>
  </si>
  <si>
    <t>ยศพล ฉัตรวรรณมาศ</t>
  </si>
  <si>
    <t>สุเมธ ชูอริยมรรค</t>
  </si>
  <si>
    <t>ธนพพัฒน์ แก้วพฤกษ์</t>
  </si>
  <si>
    <t>ชัชฤทธิ์ ปฏิมาอารักษ์</t>
  </si>
  <si>
    <t>ชยานันท์ กิตติธีรธำรง</t>
  </si>
  <si>
    <t>จริยา จันทร์เรือง</t>
  </si>
  <si>
    <t>กรวรรณ สุรีย์เหลืองขจร</t>
  </si>
  <si>
    <t>ประจวบวิทยาลัย</t>
  </si>
  <si>
    <t>วรรณวิษา จีนไฝ</t>
  </si>
  <si>
    <t>นวัตกร เติมธีรพจน์</t>
  </si>
  <si>
    <t>มัธยมวัดสิงห์</t>
  </si>
  <si>
    <t>อิฎฐณัฎฐ์ งามจินดาสกุล</t>
  </si>
  <si>
    <t>กมลชนก ปุ่นคำ</t>
  </si>
  <si>
    <t>มัธยมวัดดุสิตาราม</t>
  </si>
  <si>
    <t>กมลลักษณ์ สุรีย์เหลืองขจร</t>
  </si>
  <si>
    <t>จินตนา วิบูลย์เชื้อ</t>
  </si>
  <si>
    <t>ทีปังกรวิทยาพัฒน์ (ทวีวัฒนา)</t>
  </si>
  <si>
    <t>ณัฐชยา เชิดศรี</t>
  </si>
  <si>
    <t>นวมินทรฯ สวนกุหลาบฯ สมุทรปราการ</t>
  </si>
  <si>
    <t>ณัฐภัทร วิจิตรฐากูร</t>
  </si>
  <si>
    <t>นิราวรรณ ชาวบ้านกร่าง</t>
  </si>
  <si>
    <t>วัดหนองทราย</t>
  </si>
  <si>
    <t>สุพรรณบุรี</t>
  </si>
  <si>
    <t>บัญฑิตา จันทร์สอน</t>
  </si>
  <si>
    <t>อรวรา อ่องบางน้อย</t>
  </si>
  <si>
    <t>ชิตฐาณุพงศ์ โหมดพันธ์</t>
  </si>
  <si>
    <t>ธัญญาภรณ์ บุญประเสริฐโชค</t>
  </si>
  <si>
    <t>วัดคลองสวน</t>
  </si>
  <si>
    <t>พลกฤต แจ้งตามธรรม</t>
  </si>
  <si>
    <t>ธิติทรรศน์ เทียนกระจ่าง</t>
  </si>
  <si>
    <t>พุทธิพงศ์ ประดิษฐ์</t>
  </si>
  <si>
    <t>มทร. ธัญบุรี</t>
  </si>
  <si>
    <t>พรพิมล ศิริไทย</t>
  </si>
  <si>
    <t>ราชวินิต นนทบุรี</t>
  </si>
  <si>
    <t>อภิชญา จันทิ</t>
  </si>
  <si>
    <t>พัชรา สุวรรณกลาง</t>
  </si>
  <si>
    <t>นภาพร สายหยุด</t>
  </si>
  <si>
    <t>(#23)Thacha Koowirat</t>
  </si>
  <si>
    <t>(#34)Panupol Sujjayakorn</t>
  </si>
  <si>
    <t>(#9)Puttapong Moonsarn</t>
  </si>
  <si>
    <t>(#8)Chollapat Itthi-aree</t>
  </si>
  <si>
    <t>(#16)Akkrapol Kwansak</t>
  </si>
  <si>
    <t>(#19)Manop Phiphatboonserm</t>
  </si>
  <si>
    <t>(#10)Worasit Suksansumran</t>
  </si>
  <si>
    <t>(#5)Jakkrit Klaphajone</t>
  </si>
  <si>
    <t>(#17)Gerry Carter</t>
  </si>
  <si>
    <t>(#21)Akekapun Earbprasartsuk</t>
  </si>
  <si>
    <t>(#32)Apirat Choomai</t>
  </si>
  <si>
    <t>(#15)Napat Vatjaranurathorn</t>
  </si>
  <si>
    <t>(#24)Tarin Pairor</t>
  </si>
  <si>
    <t>(#30)Thitipol Barameemuang</t>
  </si>
  <si>
    <t>(#33)Atiruth Sakdiyakorn</t>
  </si>
  <si>
    <t>(#20)Taewan Suthasil</t>
  </si>
  <si>
    <t>(#25)Tawan Barwell</t>
  </si>
  <si>
    <t>(#12)Orrakanya Phichairatanapong</t>
  </si>
  <si>
    <t>(#7)Nuti Suri</t>
  </si>
  <si>
    <t>(#29)Worawut Mungwong</t>
  </si>
  <si>
    <t>(#2)Chayanee Chutkrathok</t>
  </si>
  <si>
    <t>(#4)Supitchaya Tantisiriwat</t>
  </si>
  <si>
    <t>(#28)Wasin Chanthasartratsamee</t>
  </si>
  <si>
    <t>(#18)Jirapong Suiprom</t>
  </si>
  <si>
    <t>(#27)Ussada Mekprasit</t>
  </si>
  <si>
    <t>(#1)Ratmanee Phimsaman</t>
  </si>
  <si>
    <t>(#26)Phisit Noinoo</t>
  </si>
  <si>
    <t>(#3)Sompong Phosai</t>
  </si>
  <si>
    <t>(#31)Tanapol Chayakunsub</t>
  </si>
  <si>
    <t>(#22)Maneeda Tanasarnwimol</t>
  </si>
  <si>
    <t>(#6)Angkura Charasmethawit</t>
  </si>
  <si>
    <t>(#13)Ampai Buranaprapruek</t>
  </si>
  <si>
    <t>−63</t>
  </si>
  <si>
    <t>−106</t>
  </si>
  <si>
    <t>−165</t>
  </si>
  <si>
    <t>−335</t>
  </si>
  <si>
    <t>−130</t>
  </si>
  <si>
    <t>−774</t>
  </si>
  <si>
    <t>−805</t>
  </si>
  <si>
    <t>−1031</t>
  </si>
  <si>
    <t>−257</t>
  </si>
  <si>
    <t>−438</t>
  </si>
  <si>
    <t>−664</t>
  </si>
  <si>
    <t>−1171</t>
  </si>
  <si>
    <t>1–13</t>
  </si>
  <si>
    <t>−2619</t>
  </si>
  <si>
    <t xml:space="preserve">คะแนนประจำสนาม 3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</si>
</sst>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F400]h:mm:ss\ AM/PM"/>
    <numFmt numFmtId="165" formatCode="h:mm:ss;@"/>
  </numFmts>
  <fonts count="6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4"/>
      <name val="Calibri"/>
      <family val="2"/>
    </font>
    <font>
      <sz val="14"/>
      <color theme="1"/>
      <name val="Calibri"/>
      <family val="2"/>
    </font>
    <font>
      <sz val="12"/>
      <color theme="1"/>
      <name val="Calibri"/>
      <family val="2"/>
      <charset val="22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75">
    <xf numFmtId="0" fontId="0" fillId="0" borderId="0" xfId="0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20" fontId="4" fillId="0" borderId="0" xfId="0" applyNumberFormat="1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4" fillId="3" borderId="1" xfId="0" applyFont="1" applyFill="1" applyBorder="1" applyAlignment="1">
      <alignment horizontal="center" wrapText="1"/>
    </xf>
    <xf numFmtId="0" fontId="2" fillId="0" borderId="0" xfId="0" applyFont="1" applyAlignment="1"/>
    <xf numFmtId="0" fontId="4" fillId="2" borderId="1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1" fillId="4" borderId="0" xfId="0" applyFont="1" applyFill="1" applyAlignment="1">
      <alignment horizontal="center"/>
    </xf>
    <xf numFmtId="0" fontId="4" fillId="3" borderId="8" xfId="0" applyFont="1" applyFill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4" fillId="4" borderId="0" xfId="0" applyFont="1" applyFill="1" applyAlignment="1">
      <alignment horizontal="center"/>
    </xf>
    <xf numFmtId="0" fontId="4" fillId="0" borderId="0" xfId="0" applyFont="1"/>
    <xf numFmtId="0" fontId="4" fillId="0" borderId="0" xfId="0" applyFont="1" applyBorder="1" applyAlignment="1">
      <alignment horizontal="left" vertical="center" wrapText="1"/>
    </xf>
    <xf numFmtId="164" fontId="4" fillId="0" borderId="0" xfId="0" applyNumberFormat="1" applyFont="1" applyBorder="1" applyAlignment="1">
      <alignment horizontal="center"/>
    </xf>
    <xf numFmtId="0" fontId="4" fillId="0" borderId="0" xfId="0" applyFont="1" applyBorder="1"/>
    <xf numFmtId="0" fontId="4" fillId="0" borderId="10" xfId="0" applyFont="1" applyBorder="1" applyAlignment="1">
      <alignment horizontal="center" wrapText="1"/>
    </xf>
    <xf numFmtId="1" fontId="4" fillId="2" borderId="1" xfId="0" applyNumberFormat="1" applyFont="1" applyFill="1" applyBorder="1" applyAlignment="1">
      <alignment horizontal="center"/>
    </xf>
    <xf numFmtId="165" fontId="4" fillId="0" borderId="1" xfId="0" applyNumberFormat="1" applyFont="1" applyBorder="1" applyAlignment="1">
      <alignment horizontal="center"/>
    </xf>
    <xf numFmtId="165" fontId="4" fillId="0" borderId="10" xfId="0" applyNumberFormat="1" applyFont="1" applyBorder="1" applyAlignment="1">
      <alignment horizontal="center"/>
    </xf>
    <xf numFmtId="0" fontId="4" fillId="2" borderId="8" xfId="0" applyFont="1" applyFill="1" applyBorder="1" applyAlignment="1">
      <alignment horizontal="center"/>
    </xf>
    <xf numFmtId="165" fontId="4" fillId="3" borderId="1" xfId="0" applyNumberFormat="1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 wrapText="1"/>
    </xf>
    <xf numFmtId="165" fontId="4" fillId="4" borderId="1" xfId="0" applyNumberFormat="1" applyFont="1" applyFill="1" applyBorder="1" applyAlignment="1">
      <alignment horizontal="center"/>
    </xf>
    <xf numFmtId="0" fontId="4" fillId="4" borderId="0" xfId="0" applyFont="1" applyFill="1"/>
    <xf numFmtId="0" fontId="3" fillId="4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1" fillId="0" borderId="6" xfId="0" applyFont="1" applyBorder="1" applyAlignment="1">
      <alignment horizontal="center"/>
    </xf>
    <xf numFmtId="0" fontId="4" fillId="3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wrapText="1"/>
    </xf>
    <xf numFmtId="0" fontId="1" fillId="0" borderId="0" xfId="0" applyFont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4" fillId="0" borderId="9" xfId="0" applyFont="1" applyBorder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0"/>
  <sheetViews>
    <sheetView zoomScale="70" zoomScaleNormal="70" workbookViewId="0">
      <selection activeCell="E11" sqref="E11"/>
    </sheetView>
  </sheetViews>
  <sheetFormatPr defaultColWidth="9.140625" defaultRowHeight="30" customHeight="1"/>
  <cols>
    <col min="1" max="1" width="8" style="1" bestFit="1" customWidth="1"/>
    <col min="2" max="2" width="8" style="1" hidden="1" customWidth="1"/>
    <col min="3" max="3" width="28.5703125" style="1" bestFit="1" customWidth="1"/>
    <col min="4" max="4" width="41" style="1" bestFit="1" customWidth="1"/>
    <col min="5" max="5" width="48.140625" style="1" customWidth="1"/>
    <col min="6" max="6" width="19.5703125" style="1" bestFit="1" customWidth="1"/>
    <col min="7" max="8" width="9.140625" style="1"/>
    <col min="9" max="9" width="15.42578125" style="1" bestFit="1" customWidth="1"/>
    <col min="10" max="10" width="16.140625" style="1" bestFit="1" customWidth="1"/>
    <col min="11" max="11" width="19.85546875" style="1" bestFit="1" customWidth="1"/>
    <col min="12" max="12" width="15.85546875" style="1" bestFit="1" customWidth="1"/>
    <col min="13" max="13" width="24.85546875" style="1" bestFit="1" customWidth="1"/>
    <col min="14" max="16384" width="9.140625" style="1"/>
  </cols>
  <sheetData>
    <row r="1" spans="1:13" s="7" customFormat="1" ht="30" customHeight="1">
      <c r="A1" s="58" t="s">
        <v>26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</row>
    <row r="2" spans="1:13" s="7" customFormat="1" ht="30" customHeight="1">
      <c r="A2" s="58" t="s">
        <v>25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</row>
    <row r="3" spans="1:13" s="7" customFormat="1" ht="30" customHeight="1">
      <c r="A3" s="58" t="s">
        <v>16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</row>
    <row r="4" spans="1:13" ht="30" customHeight="1">
      <c r="A4" s="59"/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</row>
    <row r="5" spans="1:13" ht="30" customHeight="1">
      <c r="A5" s="26" t="s">
        <v>6</v>
      </c>
      <c r="B5" s="26" t="s">
        <v>2</v>
      </c>
      <c r="C5" s="26" t="s">
        <v>11</v>
      </c>
      <c r="D5" s="26" t="s">
        <v>11</v>
      </c>
      <c r="E5" s="26" t="s">
        <v>0</v>
      </c>
      <c r="F5" s="26" t="s">
        <v>1</v>
      </c>
      <c r="G5" s="26" t="s">
        <v>3</v>
      </c>
      <c r="H5" s="26" t="s">
        <v>4</v>
      </c>
      <c r="I5" s="26" t="s">
        <v>5</v>
      </c>
      <c r="J5" s="11" t="s">
        <v>15</v>
      </c>
      <c r="K5" s="11" t="s">
        <v>13</v>
      </c>
      <c r="L5" s="11" t="s">
        <v>14</v>
      </c>
      <c r="M5" s="26" t="s">
        <v>551</v>
      </c>
    </row>
    <row r="6" spans="1:13" ht="30" customHeight="1">
      <c r="A6" s="32">
        <v>1</v>
      </c>
      <c r="B6" s="13">
        <v>1</v>
      </c>
      <c r="C6" s="13" t="s">
        <v>238</v>
      </c>
      <c r="D6" s="13" t="s">
        <v>239</v>
      </c>
      <c r="E6" s="13" t="s">
        <v>240</v>
      </c>
      <c r="F6" s="13" t="s">
        <v>45</v>
      </c>
      <c r="G6" s="60" t="s">
        <v>7</v>
      </c>
      <c r="H6" s="61"/>
      <c r="I6" s="62"/>
      <c r="J6" s="30">
        <v>100</v>
      </c>
      <c r="K6" s="13">
        <v>6</v>
      </c>
      <c r="L6" s="13">
        <v>5</v>
      </c>
      <c r="M6" s="13">
        <f t="shared" ref="M6:M40" si="0">J6+K6+L6</f>
        <v>111</v>
      </c>
    </row>
    <row r="7" spans="1:13" ht="30" customHeight="1">
      <c r="A7" s="32">
        <v>2</v>
      </c>
      <c r="B7" s="13">
        <v>13</v>
      </c>
      <c r="C7" s="13" t="s">
        <v>252</v>
      </c>
      <c r="D7" s="13" t="s">
        <v>253</v>
      </c>
      <c r="E7" s="13" t="s">
        <v>240</v>
      </c>
      <c r="F7" s="13" t="s">
        <v>45</v>
      </c>
      <c r="G7" s="63"/>
      <c r="H7" s="64"/>
      <c r="I7" s="65"/>
      <c r="J7" s="30">
        <v>95</v>
      </c>
      <c r="K7" s="13">
        <v>5</v>
      </c>
      <c r="L7" s="13">
        <v>2</v>
      </c>
      <c r="M7" s="13">
        <f t="shared" si="0"/>
        <v>102</v>
      </c>
    </row>
    <row r="8" spans="1:13" ht="30" customHeight="1">
      <c r="A8" s="33">
        <v>3</v>
      </c>
      <c r="B8" s="20">
        <v>21</v>
      </c>
      <c r="C8" s="20" t="s">
        <v>260</v>
      </c>
      <c r="D8" s="20" t="s">
        <v>261</v>
      </c>
      <c r="E8" s="20" t="s">
        <v>240</v>
      </c>
      <c r="F8" s="20" t="s">
        <v>45</v>
      </c>
      <c r="G8" s="20">
        <v>5</v>
      </c>
      <c r="H8" s="20">
        <v>1</v>
      </c>
      <c r="I8" s="20">
        <v>262</v>
      </c>
      <c r="J8" s="29">
        <v>92</v>
      </c>
      <c r="K8" s="20">
        <f>G8</f>
        <v>5</v>
      </c>
      <c r="L8" s="20">
        <v>2</v>
      </c>
      <c r="M8" s="20">
        <f t="shared" si="0"/>
        <v>99</v>
      </c>
    </row>
    <row r="9" spans="1:13" ht="30" customHeight="1">
      <c r="A9" s="33">
        <v>4</v>
      </c>
      <c r="B9" s="20">
        <v>14</v>
      </c>
      <c r="C9" s="20" t="s">
        <v>371</v>
      </c>
      <c r="D9" s="20" t="s">
        <v>380</v>
      </c>
      <c r="E9" s="20"/>
      <c r="F9" s="20" t="s">
        <v>30</v>
      </c>
      <c r="G9" s="20">
        <v>5</v>
      </c>
      <c r="H9" s="20">
        <v>1</v>
      </c>
      <c r="I9" s="20">
        <v>218</v>
      </c>
      <c r="J9" s="29">
        <v>90</v>
      </c>
      <c r="K9" s="20">
        <f t="shared" ref="K9:K40" si="1">G9</f>
        <v>5</v>
      </c>
      <c r="L9" s="20">
        <v>2</v>
      </c>
      <c r="M9" s="20">
        <f t="shared" si="0"/>
        <v>97</v>
      </c>
    </row>
    <row r="10" spans="1:13" ht="30" customHeight="1">
      <c r="A10" s="33">
        <v>5</v>
      </c>
      <c r="B10" s="20">
        <v>7</v>
      </c>
      <c r="C10" s="20" t="s">
        <v>246</v>
      </c>
      <c r="D10" s="20"/>
      <c r="E10" s="20" t="s">
        <v>247</v>
      </c>
      <c r="F10" s="20" t="s">
        <v>45</v>
      </c>
      <c r="G10" s="20">
        <v>4</v>
      </c>
      <c r="H10" s="20">
        <v>2</v>
      </c>
      <c r="I10" s="20">
        <v>203</v>
      </c>
      <c r="J10" s="29">
        <v>88</v>
      </c>
      <c r="K10" s="20">
        <f t="shared" si="1"/>
        <v>4</v>
      </c>
      <c r="L10" s="20">
        <v>0</v>
      </c>
      <c r="M10" s="20">
        <f t="shared" si="0"/>
        <v>92</v>
      </c>
    </row>
    <row r="11" spans="1:13" ht="30" customHeight="1">
      <c r="A11" s="33">
        <v>6</v>
      </c>
      <c r="B11" s="20">
        <v>26</v>
      </c>
      <c r="C11" s="20" t="s">
        <v>266</v>
      </c>
      <c r="D11" s="20"/>
      <c r="E11" s="20" t="s">
        <v>169</v>
      </c>
      <c r="F11" s="20" t="s">
        <v>185</v>
      </c>
      <c r="G11" s="20">
        <v>4</v>
      </c>
      <c r="H11" s="20">
        <v>2</v>
      </c>
      <c r="I11" s="20">
        <v>164</v>
      </c>
      <c r="J11" s="29">
        <v>86</v>
      </c>
      <c r="K11" s="20">
        <f t="shared" si="1"/>
        <v>4</v>
      </c>
      <c r="L11" s="20">
        <v>0</v>
      </c>
      <c r="M11" s="20">
        <f t="shared" si="0"/>
        <v>90</v>
      </c>
    </row>
    <row r="12" spans="1:13" ht="30" customHeight="1">
      <c r="A12" s="33">
        <v>7</v>
      </c>
      <c r="B12" s="20">
        <v>15</v>
      </c>
      <c r="C12" s="20" t="s">
        <v>254</v>
      </c>
      <c r="D12" s="20"/>
      <c r="E12" s="20" t="s">
        <v>169</v>
      </c>
      <c r="F12" s="20" t="s">
        <v>185</v>
      </c>
      <c r="G12" s="20">
        <v>4</v>
      </c>
      <c r="H12" s="20">
        <v>2</v>
      </c>
      <c r="I12" s="20">
        <v>136</v>
      </c>
      <c r="J12" s="29">
        <v>84</v>
      </c>
      <c r="K12" s="20">
        <f t="shared" si="1"/>
        <v>4</v>
      </c>
      <c r="L12" s="20">
        <v>0</v>
      </c>
      <c r="M12" s="20">
        <f t="shared" si="0"/>
        <v>88</v>
      </c>
    </row>
    <row r="13" spans="1:13" ht="30" customHeight="1">
      <c r="A13" s="33">
        <v>8</v>
      </c>
      <c r="B13" s="20">
        <v>28</v>
      </c>
      <c r="C13" s="20" t="s">
        <v>269</v>
      </c>
      <c r="D13" s="20"/>
      <c r="E13" s="20" t="s">
        <v>270</v>
      </c>
      <c r="F13" s="20" t="s">
        <v>185</v>
      </c>
      <c r="G13" s="20">
        <v>4</v>
      </c>
      <c r="H13" s="20">
        <v>2</v>
      </c>
      <c r="I13" s="20">
        <v>128</v>
      </c>
      <c r="J13" s="29">
        <v>82</v>
      </c>
      <c r="K13" s="20">
        <f t="shared" si="1"/>
        <v>4</v>
      </c>
      <c r="L13" s="20">
        <v>0</v>
      </c>
      <c r="M13" s="20">
        <f t="shared" si="0"/>
        <v>86</v>
      </c>
    </row>
    <row r="14" spans="1:13" ht="30" customHeight="1">
      <c r="A14" s="33">
        <v>9</v>
      </c>
      <c r="B14" s="20">
        <v>9</v>
      </c>
      <c r="C14" s="20" t="s">
        <v>249</v>
      </c>
      <c r="D14" s="20" t="s">
        <v>250</v>
      </c>
      <c r="E14" s="20" t="s">
        <v>240</v>
      </c>
      <c r="F14" s="20" t="s">
        <v>45</v>
      </c>
      <c r="G14" s="20">
        <v>4</v>
      </c>
      <c r="H14" s="20">
        <v>2</v>
      </c>
      <c r="I14" s="20">
        <v>103</v>
      </c>
      <c r="J14" s="29">
        <v>80</v>
      </c>
      <c r="K14" s="20">
        <f t="shared" si="1"/>
        <v>4</v>
      </c>
      <c r="L14" s="20">
        <v>0</v>
      </c>
      <c r="M14" s="20">
        <f t="shared" si="0"/>
        <v>84</v>
      </c>
    </row>
    <row r="15" spans="1:13" ht="30" customHeight="1">
      <c r="A15" s="33">
        <v>10</v>
      </c>
      <c r="B15" s="20">
        <v>25</v>
      </c>
      <c r="C15" s="20" t="s">
        <v>264</v>
      </c>
      <c r="D15" s="20"/>
      <c r="E15" s="20" t="s">
        <v>265</v>
      </c>
      <c r="F15" s="20" t="s">
        <v>45</v>
      </c>
      <c r="G15" s="20">
        <v>4</v>
      </c>
      <c r="H15" s="20">
        <v>2</v>
      </c>
      <c r="I15" s="20">
        <v>101</v>
      </c>
      <c r="J15" s="29">
        <v>78</v>
      </c>
      <c r="K15" s="20">
        <f t="shared" si="1"/>
        <v>4</v>
      </c>
      <c r="L15" s="20">
        <v>0</v>
      </c>
      <c r="M15" s="20">
        <f t="shared" si="0"/>
        <v>82</v>
      </c>
    </row>
    <row r="16" spans="1:13" ht="30" customHeight="1">
      <c r="A16" s="33">
        <v>11</v>
      </c>
      <c r="B16" s="20">
        <v>2</v>
      </c>
      <c r="C16" s="20" t="s">
        <v>241</v>
      </c>
      <c r="D16" s="20"/>
      <c r="E16" s="20" t="s">
        <v>169</v>
      </c>
      <c r="F16" s="20" t="s">
        <v>185</v>
      </c>
      <c r="G16" s="20">
        <v>4</v>
      </c>
      <c r="H16" s="20">
        <v>2</v>
      </c>
      <c r="I16" s="20">
        <v>30</v>
      </c>
      <c r="J16" s="29">
        <v>76</v>
      </c>
      <c r="K16" s="20">
        <f t="shared" si="1"/>
        <v>4</v>
      </c>
      <c r="L16" s="20">
        <v>0</v>
      </c>
      <c r="M16" s="20">
        <f t="shared" si="0"/>
        <v>80</v>
      </c>
    </row>
    <row r="17" spans="1:13" s="31" customFormat="1" ht="30" customHeight="1">
      <c r="A17" s="33">
        <v>12</v>
      </c>
      <c r="B17" s="36">
        <v>17</v>
      </c>
      <c r="C17" s="36" t="s">
        <v>257</v>
      </c>
      <c r="D17" s="36" t="s">
        <v>258</v>
      </c>
      <c r="E17" s="36" t="s">
        <v>240</v>
      </c>
      <c r="F17" s="36" t="s">
        <v>45</v>
      </c>
      <c r="G17" s="36">
        <v>3</v>
      </c>
      <c r="H17" s="36">
        <v>3</v>
      </c>
      <c r="I17" s="36">
        <v>83</v>
      </c>
      <c r="J17" s="29">
        <v>76</v>
      </c>
      <c r="K17" s="20">
        <f t="shared" si="1"/>
        <v>3</v>
      </c>
      <c r="L17" s="36">
        <v>0</v>
      </c>
      <c r="M17" s="20">
        <f t="shared" si="0"/>
        <v>79</v>
      </c>
    </row>
    <row r="18" spans="1:13" ht="30" customHeight="1">
      <c r="A18" s="33">
        <v>13</v>
      </c>
      <c r="B18" s="20">
        <v>31</v>
      </c>
      <c r="C18" s="20" t="s">
        <v>372</v>
      </c>
      <c r="D18" s="20" t="s">
        <v>672</v>
      </c>
      <c r="E18" s="20" t="s">
        <v>373</v>
      </c>
      <c r="F18" s="20" t="s">
        <v>30</v>
      </c>
      <c r="G18" s="20">
        <v>3</v>
      </c>
      <c r="H18" s="20">
        <v>3</v>
      </c>
      <c r="I18" s="20">
        <v>81</v>
      </c>
      <c r="J18" s="29">
        <v>76</v>
      </c>
      <c r="K18" s="20">
        <f t="shared" si="1"/>
        <v>3</v>
      </c>
      <c r="L18" s="20">
        <v>0</v>
      </c>
      <c r="M18" s="20">
        <f t="shared" si="0"/>
        <v>79</v>
      </c>
    </row>
    <row r="19" spans="1:13" ht="30" customHeight="1">
      <c r="A19" s="33">
        <v>14</v>
      </c>
      <c r="B19" s="20">
        <v>19</v>
      </c>
      <c r="C19" s="20" t="s">
        <v>259</v>
      </c>
      <c r="D19" s="20"/>
      <c r="E19" s="20" t="s">
        <v>169</v>
      </c>
      <c r="F19" s="20" t="s">
        <v>185</v>
      </c>
      <c r="G19" s="20">
        <v>3</v>
      </c>
      <c r="H19" s="20">
        <v>3</v>
      </c>
      <c r="I19" s="20">
        <v>65</v>
      </c>
      <c r="J19" s="29">
        <v>76</v>
      </c>
      <c r="K19" s="20">
        <f t="shared" si="1"/>
        <v>3</v>
      </c>
      <c r="L19" s="20">
        <v>0</v>
      </c>
      <c r="M19" s="20">
        <f t="shared" si="0"/>
        <v>79</v>
      </c>
    </row>
    <row r="20" spans="1:13" ht="30" customHeight="1">
      <c r="A20" s="33">
        <v>15</v>
      </c>
      <c r="B20" s="20">
        <v>11</v>
      </c>
      <c r="C20" s="20" t="s">
        <v>251</v>
      </c>
      <c r="D20" s="20"/>
      <c r="E20" s="20" t="s">
        <v>169</v>
      </c>
      <c r="F20" s="20" t="s">
        <v>185</v>
      </c>
      <c r="G20" s="20">
        <v>3</v>
      </c>
      <c r="H20" s="20">
        <v>3</v>
      </c>
      <c r="I20" s="20">
        <v>54</v>
      </c>
      <c r="J20" s="29">
        <v>76</v>
      </c>
      <c r="K20" s="20">
        <f t="shared" si="1"/>
        <v>3</v>
      </c>
      <c r="L20" s="20">
        <v>0</v>
      </c>
      <c r="M20" s="20">
        <f t="shared" si="0"/>
        <v>79</v>
      </c>
    </row>
    <row r="21" spans="1:13" ht="30" customHeight="1">
      <c r="A21" s="33">
        <v>16</v>
      </c>
      <c r="B21" s="20">
        <v>8</v>
      </c>
      <c r="C21" s="20" t="s">
        <v>248</v>
      </c>
      <c r="D21" s="20" t="s">
        <v>673</v>
      </c>
      <c r="E21" s="20" t="s">
        <v>240</v>
      </c>
      <c r="F21" s="20" t="s">
        <v>45</v>
      </c>
      <c r="G21" s="20">
        <v>3</v>
      </c>
      <c r="H21" s="20">
        <v>3</v>
      </c>
      <c r="I21" s="20">
        <v>49</v>
      </c>
      <c r="J21" s="29">
        <v>74</v>
      </c>
      <c r="K21" s="20">
        <f t="shared" si="1"/>
        <v>3</v>
      </c>
      <c r="L21" s="20">
        <v>0</v>
      </c>
      <c r="M21" s="20">
        <f t="shared" si="0"/>
        <v>77</v>
      </c>
    </row>
    <row r="22" spans="1:13" ht="30" customHeight="1">
      <c r="A22" s="33">
        <v>17</v>
      </c>
      <c r="B22" s="20">
        <v>34</v>
      </c>
      <c r="C22" s="20" t="s">
        <v>275</v>
      </c>
      <c r="D22" s="20"/>
      <c r="E22" s="20" t="s">
        <v>276</v>
      </c>
      <c r="F22" s="20" t="s">
        <v>277</v>
      </c>
      <c r="G22" s="20">
        <v>3</v>
      </c>
      <c r="H22" s="20">
        <v>3</v>
      </c>
      <c r="I22" s="20">
        <v>18</v>
      </c>
      <c r="J22" s="29">
        <v>74</v>
      </c>
      <c r="K22" s="20">
        <f t="shared" si="1"/>
        <v>3</v>
      </c>
      <c r="L22" s="20">
        <v>0</v>
      </c>
      <c r="M22" s="20">
        <f t="shared" si="0"/>
        <v>77</v>
      </c>
    </row>
    <row r="23" spans="1:13" ht="30" customHeight="1">
      <c r="A23" s="33">
        <v>18</v>
      </c>
      <c r="B23" s="20">
        <v>27</v>
      </c>
      <c r="C23" s="20" t="s">
        <v>267</v>
      </c>
      <c r="D23" s="20" t="s">
        <v>268</v>
      </c>
      <c r="E23" s="20" t="s">
        <v>240</v>
      </c>
      <c r="F23" s="20" t="s">
        <v>45</v>
      </c>
      <c r="G23" s="20">
        <v>3</v>
      </c>
      <c r="H23" s="20">
        <v>3</v>
      </c>
      <c r="I23" s="20">
        <v>-10</v>
      </c>
      <c r="J23" s="29">
        <v>74</v>
      </c>
      <c r="K23" s="20">
        <f t="shared" si="1"/>
        <v>3</v>
      </c>
      <c r="L23" s="20">
        <v>0</v>
      </c>
      <c r="M23" s="20">
        <f t="shared" si="0"/>
        <v>77</v>
      </c>
    </row>
    <row r="24" spans="1:13" ht="30" customHeight="1">
      <c r="A24" s="33">
        <v>19</v>
      </c>
      <c r="B24" s="20">
        <v>22</v>
      </c>
      <c r="C24" s="20" t="s">
        <v>262</v>
      </c>
      <c r="D24" s="20" t="s">
        <v>263</v>
      </c>
      <c r="E24" s="20" t="s">
        <v>169</v>
      </c>
      <c r="F24" s="20" t="s">
        <v>185</v>
      </c>
      <c r="G24" s="20">
        <v>3</v>
      </c>
      <c r="H24" s="20">
        <v>3</v>
      </c>
      <c r="I24" s="20">
        <v>-30</v>
      </c>
      <c r="J24" s="29">
        <v>74</v>
      </c>
      <c r="K24" s="20">
        <f t="shared" si="1"/>
        <v>3</v>
      </c>
      <c r="L24" s="20">
        <v>0</v>
      </c>
      <c r="M24" s="20">
        <f t="shared" si="0"/>
        <v>77</v>
      </c>
    </row>
    <row r="25" spans="1:13" ht="30" customHeight="1">
      <c r="A25" s="33">
        <v>20</v>
      </c>
      <c r="B25" s="20">
        <v>6</v>
      </c>
      <c r="C25" s="20" t="s">
        <v>245</v>
      </c>
      <c r="D25" s="20"/>
      <c r="E25" s="20" t="s">
        <v>169</v>
      </c>
      <c r="F25" s="20" t="s">
        <v>185</v>
      </c>
      <c r="G25" s="20">
        <v>3</v>
      </c>
      <c r="H25" s="20">
        <v>3</v>
      </c>
      <c r="I25" s="20">
        <v>-34</v>
      </c>
      <c r="J25" s="29">
        <v>74</v>
      </c>
      <c r="K25" s="20">
        <f t="shared" si="1"/>
        <v>3</v>
      </c>
      <c r="L25" s="20">
        <v>0</v>
      </c>
      <c r="M25" s="20">
        <f t="shared" si="0"/>
        <v>77</v>
      </c>
    </row>
    <row r="26" spans="1:13" ht="30" customHeight="1">
      <c r="A26" s="33">
        <v>21</v>
      </c>
      <c r="B26" s="20">
        <v>30</v>
      </c>
      <c r="C26" s="20" t="s">
        <v>272</v>
      </c>
      <c r="D26" s="20"/>
      <c r="E26" s="20" t="s">
        <v>169</v>
      </c>
      <c r="F26" s="20" t="s">
        <v>185</v>
      </c>
      <c r="G26" s="20">
        <v>3</v>
      </c>
      <c r="H26" s="20">
        <v>3</v>
      </c>
      <c r="I26" s="20">
        <v>-42</v>
      </c>
      <c r="J26" s="20">
        <v>72</v>
      </c>
      <c r="K26" s="20">
        <f t="shared" si="1"/>
        <v>3</v>
      </c>
      <c r="L26" s="20">
        <v>0</v>
      </c>
      <c r="M26" s="20">
        <f t="shared" si="0"/>
        <v>75</v>
      </c>
    </row>
    <row r="27" spans="1:13" ht="30" customHeight="1">
      <c r="A27" s="33">
        <v>22</v>
      </c>
      <c r="B27" s="20">
        <v>4</v>
      </c>
      <c r="C27" s="20" t="s">
        <v>374</v>
      </c>
      <c r="D27" s="20" t="s">
        <v>375</v>
      </c>
      <c r="E27" s="20" t="s">
        <v>244</v>
      </c>
      <c r="F27" s="20" t="s">
        <v>187</v>
      </c>
      <c r="G27" s="20">
        <v>3</v>
      </c>
      <c r="H27" s="20">
        <v>3</v>
      </c>
      <c r="I27" s="20">
        <v>-82</v>
      </c>
      <c r="J27" s="20">
        <v>72</v>
      </c>
      <c r="K27" s="20">
        <f t="shared" si="1"/>
        <v>3</v>
      </c>
      <c r="L27" s="20">
        <v>0</v>
      </c>
      <c r="M27" s="20">
        <f t="shared" si="0"/>
        <v>75</v>
      </c>
    </row>
    <row r="28" spans="1:13" ht="30" customHeight="1">
      <c r="A28" s="33">
        <v>23</v>
      </c>
      <c r="B28" s="20">
        <v>36</v>
      </c>
      <c r="C28" s="20" t="s">
        <v>278</v>
      </c>
      <c r="D28" s="20" t="s">
        <v>279</v>
      </c>
      <c r="E28" s="20" t="s">
        <v>240</v>
      </c>
      <c r="F28" s="20" t="s">
        <v>45</v>
      </c>
      <c r="G28" s="20">
        <v>3</v>
      </c>
      <c r="H28" s="20">
        <v>3</v>
      </c>
      <c r="I28" s="20">
        <v>-82</v>
      </c>
      <c r="J28" s="20">
        <v>72</v>
      </c>
      <c r="K28" s="20">
        <f t="shared" si="1"/>
        <v>3</v>
      </c>
      <c r="L28" s="20">
        <v>0</v>
      </c>
      <c r="M28" s="20">
        <f t="shared" si="0"/>
        <v>75</v>
      </c>
    </row>
    <row r="29" spans="1:13" s="31" customFormat="1" ht="30" customHeight="1">
      <c r="A29" s="35">
        <v>24</v>
      </c>
      <c r="B29" s="36">
        <v>16</v>
      </c>
      <c r="C29" s="36" t="s">
        <v>255</v>
      </c>
      <c r="D29" s="36" t="s">
        <v>256</v>
      </c>
      <c r="E29" s="20" t="s">
        <v>289</v>
      </c>
      <c r="F29" s="36" t="s">
        <v>45</v>
      </c>
      <c r="G29" s="36">
        <v>2</v>
      </c>
      <c r="H29" s="36">
        <v>4</v>
      </c>
      <c r="I29" s="36">
        <v>-36</v>
      </c>
      <c r="J29" s="20">
        <v>72</v>
      </c>
      <c r="K29" s="20">
        <f t="shared" si="1"/>
        <v>2</v>
      </c>
      <c r="L29" s="36">
        <v>0</v>
      </c>
      <c r="M29" s="20">
        <f t="shared" si="0"/>
        <v>74</v>
      </c>
    </row>
    <row r="30" spans="1:13" ht="30" customHeight="1">
      <c r="A30" s="33">
        <v>25</v>
      </c>
      <c r="B30" s="20">
        <v>12</v>
      </c>
      <c r="C30" s="20" t="s">
        <v>376</v>
      </c>
      <c r="D30" s="20"/>
      <c r="E30" s="20" t="s">
        <v>674</v>
      </c>
      <c r="F30" s="20" t="s">
        <v>30</v>
      </c>
      <c r="G30" s="20">
        <v>2</v>
      </c>
      <c r="H30" s="20">
        <v>4</v>
      </c>
      <c r="I30" s="20">
        <v>-55</v>
      </c>
      <c r="J30" s="20">
        <v>72</v>
      </c>
      <c r="K30" s="20">
        <f t="shared" si="1"/>
        <v>2</v>
      </c>
      <c r="L30" s="20">
        <v>0</v>
      </c>
      <c r="M30" s="20">
        <f t="shared" si="0"/>
        <v>74</v>
      </c>
    </row>
    <row r="31" spans="1:13" ht="30" customHeight="1">
      <c r="A31" s="33">
        <v>26</v>
      </c>
      <c r="B31" s="20">
        <v>33</v>
      </c>
      <c r="C31" s="20" t="s">
        <v>273</v>
      </c>
      <c r="D31" s="20"/>
      <c r="E31" s="20" t="s">
        <v>274</v>
      </c>
      <c r="F31" s="20" t="s">
        <v>45</v>
      </c>
      <c r="G31" s="20">
        <v>2</v>
      </c>
      <c r="H31" s="20">
        <v>4</v>
      </c>
      <c r="I31" s="20">
        <v>-124</v>
      </c>
      <c r="J31" s="20">
        <v>70</v>
      </c>
      <c r="K31" s="20">
        <f t="shared" si="1"/>
        <v>2</v>
      </c>
      <c r="L31" s="20">
        <v>0</v>
      </c>
      <c r="M31" s="20">
        <f t="shared" si="0"/>
        <v>72</v>
      </c>
    </row>
    <row r="32" spans="1:13" ht="30" customHeight="1">
      <c r="A32" s="33">
        <v>27</v>
      </c>
      <c r="B32" s="20">
        <v>29</v>
      </c>
      <c r="C32" s="20" t="s">
        <v>675</v>
      </c>
      <c r="D32" s="20" t="s">
        <v>271</v>
      </c>
      <c r="E32" s="20" t="s">
        <v>240</v>
      </c>
      <c r="F32" s="20" t="s">
        <v>45</v>
      </c>
      <c r="G32" s="20">
        <v>2</v>
      </c>
      <c r="H32" s="20">
        <v>4</v>
      </c>
      <c r="I32" s="20">
        <v>-151</v>
      </c>
      <c r="J32" s="20">
        <v>70</v>
      </c>
      <c r="K32" s="20">
        <f t="shared" si="1"/>
        <v>2</v>
      </c>
      <c r="L32" s="20">
        <v>0</v>
      </c>
      <c r="M32" s="20">
        <f t="shared" si="0"/>
        <v>72</v>
      </c>
    </row>
    <row r="33" spans="1:13" ht="30" customHeight="1">
      <c r="A33" s="33">
        <v>28</v>
      </c>
      <c r="B33" s="20">
        <v>35</v>
      </c>
      <c r="C33" s="20" t="s">
        <v>378</v>
      </c>
      <c r="D33" s="20"/>
      <c r="E33" s="20" t="s">
        <v>377</v>
      </c>
      <c r="F33" s="20"/>
      <c r="G33" s="20">
        <v>2</v>
      </c>
      <c r="H33" s="20">
        <v>4</v>
      </c>
      <c r="I33" s="20">
        <v>-153</v>
      </c>
      <c r="J33" s="20">
        <v>70</v>
      </c>
      <c r="K33" s="20">
        <f t="shared" si="1"/>
        <v>2</v>
      </c>
      <c r="L33" s="20">
        <v>0</v>
      </c>
      <c r="M33" s="20">
        <f t="shared" si="0"/>
        <v>72</v>
      </c>
    </row>
    <row r="34" spans="1:13" ht="30" customHeight="1">
      <c r="A34" s="33">
        <v>29</v>
      </c>
      <c r="B34" s="20">
        <v>3</v>
      </c>
      <c r="C34" s="20" t="s">
        <v>603</v>
      </c>
      <c r="D34" s="20" t="s">
        <v>604</v>
      </c>
      <c r="E34" s="20" t="s">
        <v>289</v>
      </c>
      <c r="F34" s="20" t="s">
        <v>45</v>
      </c>
      <c r="G34" s="20">
        <v>2</v>
      </c>
      <c r="H34" s="20">
        <v>4</v>
      </c>
      <c r="I34" s="20">
        <v>-161</v>
      </c>
      <c r="J34" s="20">
        <v>70</v>
      </c>
      <c r="K34" s="20">
        <f t="shared" si="1"/>
        <v>2</v>
      </c>
      <c r="L34" s="20">
        <v>0</v>
      </c>
      <c r="M34" s="20">
        <f t="shared" si="0"/>
        <v>72</v>
      </c>
    </row>
    <row r="35" spans="1:13" ht="30" customHeight="1">
      <c r="A35" s="33">
        <v>30</v>
      </c>
      <c r="B35" s="20">
        <v>23</v>
      </c>
      <c r="C35" s="20" t="s">
        <v>676</v>
      </c>
      <c r="D35" s="20"/>
      <c r="E35" s="20" t="s">
        <v>289</v>
      </c>
      <c r="F35" s="20" t="s">
        <v>45</v>
      </c>
      <c r="G35" s="20">
        <v>2</v>
      </c>
      <c r="H35" s="20">
        <v>4</v>
      </c>
      <c r="I35" s="20">
        <v>-173</v>
      </c>
      <c r="J35" s="20">
        <v>70</v>
      </c>
      <c r="K35" s="20">
        <f t="shared" si="1"/>
        <v>2</v>
      </c>
      <c r="L35" s="20">
        <v>0</v>
      </c>
      <c r="M35" s="20">
        <f t="shared" si="0"/>
        <v>72</v>
      </c>
    </row>
    <row r="36" spans="1:13" ht="30" customHeight="1">
      <c r="A36" s="33">
        <v>31</v>
      </c>
      <c r="B36" s="20">
        <v>18</v>
      </c>
      <c r="C36" s="20" t="s">
        <v>379</v>
      </c>
      <c r="D36" s="20"/>
      <c r="E36" s="20" t="s">
        <v>373</v>
      </c>
      <c r="F36" s="20" t="s">
        <v>30</v>
      </c>
      <c r="G36" s="20">
        <v>2</v>
      </c>
      <c r="H36" s="20">
        <v>4</v>
      </c>
      <c r="I36" s="20">
        <v>-250</v>
      </c>
      <c r="J36" s="20">
        <v>68</v>
      </c>
      <c r="K36" s="20">
        <f t="shared" si="1"/>
        <v>2</v>
      </c>
      <c r="L36" s="20">
        <v>0</v>
      </c>
      <c r="M36" s="20">
        <f t="shared" si="0"/>
        <v>70</v>
      </c>
    </row>
    <row r="37" spans="1:13" ht="30" customHeight="1">
      <c r="A37" s="33">
        <v>32</v>
      </c>
      <c r="B37" s="20">
        <v>32</v>
      </c>
      <c r="C37" s="20" t="s">
        <v>384</v>
      </c>
      <c r="D37" s="20" t="s">
        <v>383</v>
      </c>
      <c r="E37" s="20" t="s">
        <v>289</v>
      </c>
      <c r="F37" s="20" t="s">
        <v>45</v>
      </c>
      <c r="G37" s="20">
        <v>1</v>
      </c>
      <c r="H37" s="20">
        <v>4</v>
      </c>
      <c r="I37" s="20">
        <v>-268</v>
      </c>
      <c r="J37" s="20">
        <v>68</v>
      </c>
      <c r="K37" s="20">
        <f t="shared" si="1"/>
        <v>1</v>
      </c>
      <c r="L37" s="20">
        <v>0</v>
      </c>
      <c r="M37" s="20">
        <f t="shared" si="0"/>
        <v>69</v>
      </c>
    </row>
    <row r="38" spans="1:13" ht="30" customHeight="1">
      <c r="A38" s="33">
        <v>33</v>
      </c>
      <c r="B38" s="20">
        <v>10</v>
      </c>
      <c r="C38" s="20" t="s">
        <v>242</v>
      </c>
      <c r="D38" s="20" t="s">
        <v>605</v>
      </c>
      <c r="E38" s="20" t="s">
        <v>289</v>
      </c>
      <c r="F38" s="20" t="s">
        <v>45</v>
      </c>
      <c r="G38" s="20">
        <v>1</v>
      </c>
      <c r="H38" s="20">
        <v>5</v>
      </c>
      <c r="I38" s="20">
        <v>-285</v>
      </c>
      <c r="J38" s="20">
        <v>68</v>
      </c>
      <c r="K38" s="20">
        <f t="shared" si="1"/>
        <v>1</v>
      </c>
      <c r="L38" s="20">
        <v>0</v>
      </c>
      <c r="M38" s="20">
        <f t="shared" si="0"/>
        <v>69</v>
      </c>
    </row>
    <row r="39" spans="1:13" ht="30" customHeight="1">
      <c r="A39" s="33">
        <v>34</v>
      </c>
      <c r="B39" s="20">
        <v>5</v>
      </c>
      <c r="C39" s="20" t="s">
        <v>381</v>
      </c>
      <c r="D39" s="20" t="s">
        <v>382</v>
      </c>
      <c r="E39" s="20" t="s">
        <v>289</v>
      </c>
      <c r="F39" s="20" t="s">
        <v>45</v>
      </c>
      <c r="G39" s="20">
        <v>1</v>
      </c>
      <c r="H39" s="20">
        <v>4</v>
      </c>
      <c r="I39" s="20">
        <v>-288</v>
      </c>
      <c r="J39" s="20">
        <v>68</v>
      </c>
      <c r="K39" s="20">
        <f t="shared" si="1"/>
        <v>1</v>
      </c>
      <c r="L39" s="20">
        <v>0</v>
      </c>
      <c r="M39" s="20">
        <f t="shared" si="0"/>
        <v>69</v>
      </c>
    </row>
    <row r="40" spans="1:13" ht="30" customHeight="1">
      <c r="A40" s="33">
        <v>35</v>
      </c>
      <c r="B40" s="20">
        <v>20</v>
      </c>
      <c r="C40" s="20" t="s">
        <v>607</v>
      </c>
      <c r="D40" s="20" t="s">
        <v>606</v>
      </c>
      <c r="E40" s="20" t="s">
        <v>289</v>
      </c>
      <c r="F40" s="20" t="s">
        <v>45</v>
      </c>
      <c r="G40" s="20">
        <v>0</v>
      </c>
      <c r="H40" s="20">
        <v>6</v>
      </c>
      <c r="I40" s="20">
        <v>-394</v>
      </c>
      <c r="J40" s="20">
        <v>68</v>
      </c>
      <c r="K40" s="20">
        <f t="shared" si="1"/>
        <v>0</v>
      </c>
      <c r="L40" s="20">
        <v>0</v>
      </c>
      <c r="M40" s="20">
        <f t="shared" si="0"/>
        <v>68</v>
      </c>
    </row>
  </sheetData>
  <sortState ref="B6:I40">
    <sortCondition descending="1" ref="G6:G40"/>
    <sortCondition descending="1" ref="I6:I40"/>
  </sortState>
  <mergeCells count="5">
    <mergeCell ref="A1:M1"/>
    <mergeCell ref="A2:M2"/>
    <mergeCell ref="A3:M3"/>
    <mergeCell ref="A4:M4"/>
    <mergeCell ref="G6:I7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5"/>
  <sheetViews>
    <sheetView zoomScale="70" zoomScaleNormal="70" workbookViewId="0">
      <selection activeCell="E13" sqref="E13"/>
    </sheetView>
  </sheetViews>
  <sheetFormatPr defaultColWidth="9.140625" defaultRowHeight="30" customHeight="1"/>
  <cols>
    <col min="1" max="1" width="9" style="1" customWidth="1"/>
    <col min="2" max="2" width="9" style="1" hidden="1" customWidth="1"/>
    <col min="3" max="3" width="33.140625" style="1" bestFit="1" customWidth="1"/>
    <col min="4" max="4" width="29.28515625" style="1" bestFit="1" customWidth="1"/>
    <col min="5" max="5" width="50.42578125" style="1" bestFit="1" customWidth="1"/>
    <col min="6" max="6" width="19.5703125" style="1" bestFit="1" customWidth="1"/>
    <col min="7" max="8" width="9.140625" style="1"/>
    <col min="9" max="9" width="15.42578125" style="1" bestFit="1" customWidth="1"/>
    <col min="10" max="10" width="16.140625" style="1" bestFit="1" customWidth="1"/>
    <col min="11" max="11" width="19.85546875" style="1" bestFit="1" customWidth="1"/>
    <col min="12" max="12" width="15.85546875" style="1" bestFit="1" customWidth="1"/>
    <col min="13" max="13" width="24.85546875" style="1" bestFit="1" customWidth="1"/>
    <col min="14" max="16384" width="9.140625" style="1"/>
  </cols>
  <sheetData>
    <row r="1" spans="1:13" s="27" customFormat="1" ht="30" customHeight="1">
      <c r="A1" s="58" t="s">
        <v>26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</row>
    <row r="2" spans="1:13" s="27" customFormat="1" ht="30" customHeight="1">
      <c r="A2" s="58" t="s">
        <v>25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</row>
    <row r="3" spans="1:13" s="27" customFormat="1" ht="30" customHeight="1">
      <c r="A3" s="58" t="s">
        <v>10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</row>
    <row r="4" spans="1:13" ht="30" customHeight="1">
      <c r="A4" s="59"/>
      <c r="B4" s="59"/>
      <c r="C4" s="59"/>
      <c r="D4" s="59"/>
      <c r="E4" s="59"/>
      <c r="F4" s="59"/>
      <c r="G4" s="59"/>
      <c r="H4" s="59"/>
      <c r="I4" s="59"/>
    </row>
    <row r="5" spans="1:13" ht="30" customHeight="1">
      <c r="A5" s="26" t="s">
        <v>6</v>
      </c>
      <c r="B5" s="26" t="s">
        <v>2</v>
      </c>
      <c r="C5" s="26" t="s">
        <v>11</v>
      </c>
      <c r="D5" s="26" t="s">
        <v>11</v>
      </c>
      <c r="E5" s="26" t="s">
        <v>0</v>
      </c>
      <c r="F5" s="26" t="s">
        <v>1</v>
      </c>
      <c r="G5" s="26" t="s">
        <v>3</v>
      </c>
      <c r="H5" s="26" t="s">
        <v>4</v>
      </c>
      <c r="I5" s="26" t="s">
        <v>5</v>
      </c>
      <c r="J5" s="11" t="s">
        <v>15</v>
      </c>
      <c r="K5" s="11" t="s">
        <v>13</v>
      </c>
      <c r="L5" s="11" t="s">
        <v>14</v>
      </c>
      <c r="M5" s="26" t="s">
        <v>551</v>
      </c>
    </row>
    <row r="6" spans="1:13" ht="30" customHeight="1">
      <c r="A6" s="13">
        <v>1</v>
      </c>
      <c r="B6" s="13"/>
      <c r="C6" s="32" t="s">
        <v>360</v>
      </c>
      <c r="D6" s="32"/>
      <c r="E6" s="32" t="s">
        <v>361</v>
      </c>
      <c r="F6" s="32" t="s">
        <v>45</v>
      </c>
      <c r="G6" s="60" t="s">
        <v>7</v>
      </c>
      <c r="H6" s="61"/>
      <c r="I6" s="62"/>
      <c r="J6" s="30">
        <v>100</v>
      </c>
      <c r="K6" s="13">
        <v>9</v>
      </c>
      <c r="L6" s="13">
        <v>2</v>
      </c>
      <c r="M6" s="13">
        <f>J6+K6+L6</f>
        <v>111</v>
      </c>
    </row>
    <row r="7" spans="1:13" ht="30" customHeight="1">
      <c r="A7" s="13">
        <v>2</v>
      </c>
      <c r="B7" s="13"/>
      <c r="C7" s="32" t="s">
        <v>355</v>
      </c>
      <c r="D7" s="32" t="s">
        <v>356</v>
      </c>
      <c r="E7" s="32" t="s">
        <v>29</v>
      </c>
      <c r="F7" s="32" t="s">
        <v>30</v>
      </c>
      <c r="G7" s="63"/>
      <c r="H7" s="64"/>
      <c r="I7" s="65"/>
      <c r="J7" s="30">
        <v>95</v>
      </c>
      <c r="K7" s="13">
        <v>8</v>
      </c>
      <c r="L7" s="13">
        <v>0</v>
      </c>
      <c r="M7" s="13">
        <f>J7+K7+L7</f>
        <v>103</v>
      </c>
    </row>
    <row r="8" spans="1:13" ht="30" customHeight="1">
      <c r="A8" s="20">
        <v>3</v>
      </c>
      <c r="B8" s="20"/>
      <c r="C8" s="35" t="s">
        <v>282</v>
      </c>
      <c r="D8" s="35" t="s">
        <v>283</v>
      </c>
      <c r="E8" s="35" t="s">
        <v>284</v>
      </c>
      <c r="F8" s="35" t="s">
        <v>30</v>
      </c>
      <c r="G8" s="20">
        <v>8</v>
      </c>
      <c r="H8" s="20">
        <v>2</v>
      </c>
      <c r="I8" s="20">
        <v>761</v>
      </c>
      <c r="J8" s="29">
        <v>92</v>
      </c>
      <c r="K8" s="20">
        <f>G8</f>
        <v>8</v>
      </c>
      <c r="L8" s="20">
        <v>0</v>
      </c>
      <c r="M8" s="20">
        <f t="shared" ref="M8:M55" si="0">J8+K8+L8</f>
        <v>100</v>
      </c>
    </row>
    <row r="9" spans="1:13" ht="30" customHeight="1">
      <c r="A9" s="20">
        <v>4</v>
      </c>
      <c r="B9" s="20"/>
      <c r="C9" s="33" t="s">
        <v>350</v>
      </c>
      <c r="D9" s="33" t="s">
        <v>351</v>
      </c>
      <c r="E9" s="33" t="s">
        <v>352</v>
      </c>
      <c r="F9" s="33" t="s">
        <v>30</v>
      </c>
      <c r="G9" s="20">
        <v>7</v>
      </c>
      <c r="H9" s="20">
        <v>3</v>
      </c>
      <c r="I9" s="20">
        <v>910</v>
      </c>
      <c r="J9" s="29">
        <v>90</v>
      </c>
      <c r="K9" s="20">
        <f t="shared" ref="K9:K55" si="1">G9</f>
        <v>7</v>
      </c>
      <c r="L9" s="20">
        <v>0</v>
      </c>
      <c r="M9" s="20">
        <f t="shared" si="0"/>
        <v>97</v>
      </c>
    </row>
    <row r="10" spans="1:13" ht="30" customHeight="1">
      <c r="A10" s="20">
        <v>5</v>
      </c>
      <c r="B10" s="20"/>
      <c r="C10" s="33" t="s">
        <v>364</v>
      </c>
      <c r="D10" s="33" t="s">
        <v>365</v>
      </c>
      <c r="E10" s="33" t="s">
        <v>173</v>
      </c>
      <c r="F10" s="33" t="s">
        <v>185</v>
      </c>
      <c r="G10" s="20">
        <v>7</v>
      </c>
      <c r="H10" s="20">
        <v>3</v>
      </c>
      <c r="I10" s="20">
        <v>762</v>
      </c>
      <c r="J10" s="29">
        <v>88</v>
      </c>
      <c r="K10" s="20">
        <f t="shared" si="1"/>
        <v>7</v>
      </c>
      <c r="L10" s="20">
        <v>0</v>
      </c>
      <c r="M10" s="20">
        <f t="shared" si="0"/>
        <v>95</v>
      </c>
    </row>
    <row r="11" spans="1:13" ht="30" customHeight="1">
      <c r="A11" s="20">
        <v>6</v>
      </c>
      <c r="B11" s="20"/>
      <c r="C11" s="33" t="s">
        <v>327</v>
      </c>
      <c r="D11" s="33" t="s">
        <v>328</v>
      </c>
      <c r="E11" s="33" t="s">
        <v>194</v>
      </c>
      <c r="F11" s="33" t="s">
        <v>30</v>
      </c>
      <c r="G11" s="20">
        <v>7</v>
      </c>
      <c r="H11" s="20">
        <v>3</v>
      </c>
      <c r="I11" s="20">
        <v>726</v>
      </c>
      <c r="J11" s="29">
        <v>86</v>
      </c>
      <c r="K11" s="20">
        <f t="shared" si="1"/>
        <v>7</v>
      </c>
      <c r="L11" s="20">
        <v>0</v>
      </c>
      <c r="M11" s="20">
        <f t="shared" si="0"/>
        <v>93</v>
      </c>
    </row>
    <row r="12" spans="1:13" ht="30" customHeight="1">
      <c r="A12" s="20">
        <v>7</v>
      </c>
      <c r="B12" s="20"/>
      <c r="C12" s="33" t="s">
        <v>357</v>
      </c>
      <c r="D12" s="33"/>
      <c r="E12" s="33" t="s">
        <v>230</v>
      </c>
      <c r="F12" s="33" t="s">
        <v>231</v>
      </c>
      <c r="G12" s="20">
        <v>7</v>
      </c>
      <c r="H12" s="20">
        <v>3</v>
      </c>
      <c r="I12" s="20">
        <v>617</v>
      </c>
      <c r="J12" s="29">
        <v>84</v>
      </c>
      <c r="K12" s="20">
        <f t="shared" si="1"/>
        <v>7</v>
      </c>
      <c r="L12" s="20">
        <v>0</v>
      </c>
      <c r="M12" s="20">
        <f t="shared" si="0"/>
        <v>91</v>
      </c>
    </row>
    <row r="13" spans="1:13" ht="30" customHeight="1">
      <c r="A13" s="20">
        <v>8</v>
      </c>
      <c r="B13" s="20"/>
      <c r="C13" s="33" t="s">
        <v>335</v>
      </c>
      <c r="D13" s="33"/>
      <c r="E13" s="33" t="s">
        <v>179</v>
      </c>
      <c r="F13" s="33" t="s">
        <v>190</v>
      </c>
      <c r="G13" s="20">
        <v>7</v>
      </c>
      <c r="H13" s="20">
        <v>3</v>
      </c>
      <c r="I13" s="20">
        <v>525</v>
      </c>
      <c r="J13" s="29">
        <v>82</v>
      </c>
      <c r="K13" s="20">
        <f t="shared" si="1"/>
        <v>7</v>
      </c>
      <c r="L13" s="20">
        <v>0</v>
      </c>
      <c r="M13" s="20">
        <f t="shared" si="0"/>
        <v>89</v>
      </c>
    </row>
    <row r="14" spans="1:13" ht="30" customHeight="1">
      <c r="A14" s="20">
        <v>9</v>
      </c>
      <c r="B14" s="20"/>
      <c r="C14" s="33" t="s">
        <v>300</v>
      </c>
      <c r="D14" s="33" t="s">
        <v>301</v>
      </c>
      <c r="E14" s="33" t="s">
        <v>194</v>
      </c>
      <c r="F14" s="33" t="s">
        <v>30</v>
      </c>
      <c r="G14" s="20">
        <v>7</v>
      </c>
      <c r="H14" s="20">
        <v>3</v>
      </c>
      <c r="I14" s="20">
        <v>225</v>
      </c>
      <c r="J14" s="29">
        <v>80</v>
      </c>
      <c r="K14" s="20">
        <f t="shared" si="1"/>
        <v>7</v>
      </c>
      <c r="L14" s="20">
        <v>0</v>
      </c>
      <c r="M14" s="20">
        <f t="shared" si="0"/>
        <v>87</v>
      </c>
    </row>
    <row r="15" spans="1:13" ht="30" customHeight="1">
      <c r="A15" s="20">
        <v>10</v>
      </c>
      <c r="B15" s="20"/>
      <c r="C15" s="33" t="s">
        <v>345</v>
      </c>
      <c r="D15" s="33"/>
      <c r="E15" s="33" t="s">
        <v>208</v>
      </c>
      <c r="F15" s="33" t="s">
        <v>45</v>
      </c>
      <c r="G15" s="20">
        <v>6.5</v>
      </c>
      <c r="H15" s="20">
        <v>6.5</v>
      </c>
      <c r="I15" s="20">
        <v>-295</v>
      </c>
      <c r="J15" s="29">
        <v>78</v>
      </c>
      <c r="K15" s="20">
        <f t="shared" si="1"/>
        <v>6.5</v>
      </c>
      <c r="L15" s="20">
        <v>0</v>
      </c>
      <c r="M15" s="20">
        <f t="shared" si="0"/>
        <v>84.5</v>
      </c>
    </row>
    <row r="16" spans="1:13" ht="30" customHeight="1">
      <c r="A16" s="20">
        <v>11</v>
      </c>
      <c r="B16" s="20"/>
      <c r="C16" s="33" t="s">
        <v>686</v>
      </c>
      <c r="D16" s="33"/>
      <c r="E16" s="33" t="s">
        <v>33</v>
      </c>
      <c r="F16" s="33" t="s">
        <v>34</v>
      </c>
      <c r="G16" s="20">
        <v>6</v>
      </c>
      <c r="H16" s="20">
        <v>4</v>
      </c>
      <c r="I16" s="20">
        <v>579</v>
      </c>
      <c r="J16" s="29">
        <v>76</v>
      </c>
      <c r="K16" s="20">
        <f t="shared" si="1"/>
        <v>6</v>
      </c>
      <c r="L16" s="20">
        <v>0</v>
      </c>
      <c r="M16" s="20">
        <f t="shared" si="0"/>
        <v>82</v>
      </c>
    </row>
    <row r="17" spans="1:13" ht="30" customHeight="1">
      <c r="A17" s="20">
        <v>12</v>
      </c>
      <c r="B17" s="20"/>
      <c r="C17" s="33" t="s">
        <v>290</v>
      </c>
      <c r="D17" s="33"/>
      <c r="E17" s="33" t="s">
        <v>291</v>
      </c>
      <c r="F17" s="33" t="s">
        <v>30</v>
      </c>
      <c r="G17" s="20">
        <v>6</v>
      </c>
      <c r="H17" s="20">
        <v>4</v>
      </c>
      <c r="I17" s="20">
        <v>467</v>
      </c>
      <c r="J17" s="29">
        <v>76</v>
      </c>
      <c r="K17" s="20">
        <f t="shared" si="1"/>
        <v>6</v>
      </c>
      <c r="L17" s="20">
        <v>0</v>
      </c>
      <c r="M17" s="20">
        <f t="shared" si="0"/>
        <v>82</v>
      </c>
    </row>
    <row r="18" spans="1:13" ht="30" customHeight="1">
      <c r="A18" s="20">
        <v>13</v>
      </c>
      <c r="B18" s="20"/>
      <c r="C18" s="33" t="s">
        <v>333</v>
      </c>
      <c r="D18" s="33"/>
      <c r="E18" s="33" t="s">
        <v>334</v>
      </c>
      <c r="F18" s="33" t="s">
        <v>45</v>
      </c>
      <c r="G18" s="20">
        <v>6</v>
      </c>
      <c r="H18" s="20">
        <v>3</v>
      </c>
      <c r="I18" s="20">
        <v>444</v>
      </c>
      <c r="J18" s="29">
        <v>76</v>
      </c>
      <c r="K18" s="20">
        <f t="shared" si="1"/>
        <v>6</v>
      </c>
      <c r="L18" s="20">
        <v>0</v>
      </c>
      <c r="M18" s="20">
        <f t="shared" si="0"/>
        <v>82</v>
      </c>
    </row>
    <row r="19" spans="1:13" ht="30" customHeight="1">
      <c r="A19" s="20">
        <v>14</v>
      </c>
      <c r="B19" s="20"/>
      <c r="C19" s="33" t="s">
        <v>687</v>
      </c>
      <c r="D19" s="33" t="s">
        <v>326</v>
      </c>
      <c r="E19" s="33" t="s">
        <v>202</v>
      </c>
      <c r="F19" s="33" t="s">
        <v>203</v>
      </c>
      <c r="G19" s="20">
        <v>6</v>
      </c>
      <c r="H19" s="20">
        <v>4</v>
      </c>
      <c r="I19" s="20">
        <v>419</v>
      </c>
      <c r="J19" s="29">
        <v>76</v>
      </c>
      <c r="K19" s="20">
        <f t="shared" si="1"/>
        <v>6</v>
      </c>
      <c r="L19" s="20">
        <v>0</v>
      </c>
      <c r="M19" s="20">
        <f t="shared" si="0"/>
        <v>82</v>
      </c>
    </row>
    <row r="20" spans="1:13" ht="30" customHeight="1">
      <c r="A20" s="20">
        <v>15</v>
      </c>
      <c r="B20" s="20"/>
      <c r="C20" s="33" t="s">
        <v>362</v>
      </c>
      <c r="D20" s="33" t="s">
        <v>363</v>
      </c>
      <c r="E20" s="33" t="s">
        <v>181</v>
      </c>
      <c r="F20" s="33" t="s">
        <v>191</v>
      </c>
      <c r="G20" s="20">
        <v>6</v>
      </c>
      <c r="H20" s="20">
        <v>4</v>
      </c>
      <c r="I20" s="20">
        <v>363</v>
      </c>
      <c r="J20" s="29">
        <v>76</v>
      </c>
      <c r="K20" s="20">
        <f t="shared" si="1"/>
        <v>6</v>
      </c>
      <c r="L20" s="20">
        <v>0</v>
      </c>
      <c r="M20" s="20">
        <f t="shared" si="0"/>
        <v>82</v>
      </c>
    </row>
    <row r="21" spans="1:13" ht="30" customHeight="1">
      <c r="A21" s="20">
        <v>16</v>
      </c>
      <c r="B21" s="20"/>
      <c r="C21" s="33" t="s">
        <v>331</v>
      </c>
      <c r="D21" s="33" t="s">
        <v>332</v>
      </c>
      <c r="E21" s="33" t="s">
        <v>213</v>
      </c>
      <c r="F21" s="33" t="s">
        <v>34</v>
      </c>
      <c r="G21" s="20">
        <v>6</v>
      </c>
      <c r="H21" s="20">
        <v>4</v>
      </c>
      <c r="I21" s="20">
        <v>324</v>
      </c>
      <c r="J21" s="29">
        <v>74</v>
      </c>
      <c r="K21" s="20">
        <f t="shared" si="1"/>
        <v>6</v>
      </c>
      <c r="L21" s="20">
        <v>0</v>
      </c>
      <c r="M21" s="20">
        <f t="shared" si="0"/>
        <v>80</v>
      </c>
    </row>
    <row r="22" spans="1:13" ht="30" customHeight="1">
      <c r="A22" s="20">
        <v>17</v>
      </c>
      <c r="B22" s="20"/>
      <c r="C22" s="33" t="s">
        <v>324</v>
      </c>
      <c r="D22" s="33" t="s">
        <v>325</v>
      </c>
      <c r="E22" s="33" t="s">
        <v>212</v>
      </c>
      <c r="F22" s="33" t="s">
        <v>45</v>
      </c>
      <c r="G22" s="20">
        <v>6</v>
      </c>
      <c r="H22" s="20">
        <v>4</v>
      </c>
      <c r="I22" s="20">
        <v>263</v>
      </c>
      <c r="J22" s="29">
        <v>74</v>
      </c>
      <c r="K22" s="20">
        <f t="shared" si="1"/>
        <v>6</v>
      </c>
      <c r="L22" s="20">
        <v>0</v>
      </c>
      <c r="M22" s="20">
        <f t="shared" si="0"/>
        <v>80</v>
      </c>
    </row>
    <row r="23" spans="1:13" ht="30" customHeight="1">
      <c r="A23" s="20">
        <v>18</v>
      </c>
      <c r="B23" s="20"/>
      <c r="C23" s="33" t="s">
        <v>353</v>
      </c>
      <c r="D23" s="33"/>
      <c r="E23" s="33" t="s">
        <v>354</v>
      </c>
      <c r="F23" s="33" t="s">
        <v>185</v>
      </c>
      <c r="G23" s="20">
        <v>6</v>
      </c>
      <c r="H23" s="20">
        <v>4</v>
      </c>
      <c r="I23" s="20">
        <v>61</v>
      </c>
      <c r="J23" s="29">
        <v>74</v>
      </c>
      <c r="K23" s="20">
        <f t="shared" si="1"/>
        <v>6</v>
      </c>
      <c r="L23" s="20">
        <v>0</v>
      </c>
      <c r="M23" s="20">
        <f t="shared" si="0"/>
        <v>80</v>
      </c>
    </row>
    <row r="24" spans="1:13" ht="30" customHeight="1">
      <c r="A24" s="20">
        <v>19</v>
      </c>
      <c r="B24" s="20"/>
      <c r="C24" s="33" t="s">
        <v>292</v>
      </c>
      <c r="D24" s="33" t="s">
        <v>293</v>
      </c>
      <c r="E24" s="33" t="s">
        <v>194</v>
      </c>
      <c r="F24" s="33" t="s">
        <v>30</v>
      </c>
      <c r="G24" s="20">
        <v>6</v>
      </c>
      <c r="H24" s="20">
        <v>4</v>
      </c>
      <c r="I24" s="20">
        <v>3</v>
      </c>
      <c r="J24" s="29">
        <v>74</v>
      </c>
      <c r="K24" s="20">
        <f t="shared" si="1"/>
        <v>6</v>
      </c>
      <c r="L24" s="20">
        <v>0</v>
      </c>
      <c r="M24" s="20">
        <f t="shared" si="0"/>
        <v>80</v>
      </c>
    </row>
    <row r="25" spans="1:13" ht="30" customHeight="1">
      <c r="A25" s="20">
        <v>20</v>
      </c>
      <c r="B25" s="20"/>
      <c r="C25" s="33" t="s">
        <v>296</v>
      </c>
      <c r="D25" s="33" t="s">
        <v>677</v>
      </c>
      <c r="E25" s="33" t="s">
        <v>297</v>
      </c>
      <c r="F25" s="33" t="s">
        <v>30</v>
      </c>
      <c r="G25" s="20">
        <v>5</v>
      </c>
      <c r="H25" s="20">
        <v>5</v>
      </c>
      <c r="I25" s="20">
        <v>656</v>
      </c>
      <c r="J25" s="29">
        <v>74</v>
      </c>
      <c r="K25" s="20">
        <f t="shared" si="1"/>
        <v>5</v>
      </c>
      <c r="L25" s="20">
        <v>0</v>
      </c>
      <c r="M25" s="20">
        <f t="shared" si="0"/>
        <v>79</v>
      </c>
    </row>
    <row r="26" spans="1:13" ht="30" customHeight="1">
      <c r="A26" s="20">
        <v>21</v>
      </c>
      <c r="B26" s="20"/>
      <c r="C26" s="33" t="s">
        <v>319</v>
      </c>
      <c r="D26" s="33"/>
      <c r="E26" s="33" t="s">
        <v>240</v>
      </c>
      <c r="F26" s="33" t="s">
        <v>45</v>
      </c>
      <c r="G26" s="20">
        <v>5</v>
      </c>
      <c r="H26" s="20">
        <v>5</v>
      </c>
      <c r="I26" s="20">
        <v>449</v>
      </c>
      <c r="J26" s="20">
        <v>72</v>
      </c>
      <c r="K26" s="20">
        <f t="shared" si="1"/>
        <v>5</v>
      </c>
      <c r="L26" s="20">
        <v>0</v>
      </c>
      <c r="M26" s="20">
        <f t="shared" si="0"/>
        <v>77</v>
      </c>
    </row>
    <row r="27" spans="1:13" ht="30" customHeight="1">
      <c r="A27" s="20">
        <v>22</v>
      </c>
      <c r="B27" s="20"/>
      <c r="C27" s="33" t="s">
        <v>294</v>
      </c>
      <c r="D27" s="33" t="s">
        <v>295</v>
      </c>
      <c r="E27" s="33" t="s">
        <v>230</v>
      </c>
      <c r="F27" s="33" t="s">
        <v>231</v>
      </c>
      <c r="G27" s="20">
        <v>5</v>
      </c>
      <c r="H27" s="20">
        <v>5</v>
      </c>
      <c r="I27" s="20">
        <v>441</v>
      </c>
      <c r="J27" s="20">
        <v>72</v>
      </c>
      <c r="K27" s="20">
        <f t="shared" si="1"/>
        <v>5</v>
      </c>
      <c r="L27" s="20">
        <v>0</v>
      </c>
      <c r="M27" s="20">
        <f t="shared" si="0"/>
        <v>77</v>
      </c>
    </row>
    <row r="28" spans="1:13" s="31" customFormat="1" ht="30" customHeight="1">
      <c r="A28" s="20">
        <v>23</v>
      </c>
      <c r="B28" s="36"/>
      <c r="C28" s="35" t="s">
        <v>285</v>
      </c>
      <c r="D28" s="35"/>
      <c r="E28" s="35" t="s">
        <v>173</v>
      </c>
      <c r="F28" s="35" t="s">
        <v>185</v>
      </c>
      <c r="G28" s="36">
        <v>5</v>
      </c>
      <c r="H28" s="36">
        <v>5</v>
      </c>
      <c r="I28" s="36">
        <v>159</v>
      </c>
      <c r="J28" s="36">
        <v>72</v>
      </c>
      <c r="K28" s="20">
        <f t="shared" si="1"/>
        <v>5</v>
      </c>
      <c r="L28" s="36">
        <v>0</v>
      </c>
      <c r="M28" s="20">
        <f t="shared" si="0"/>
        <v>77</v>
      </c>
    </row>
    <row r="29" spans="1:13" ht="30" customHeight="1">
      <c r="A29" s="20">
        <v>24</v>
      </c>
      <c r="B29" s="20"/>
      <c r="C29" s="33" t="s">
        <v>366</v>
      </c>
      <c r="D29" s="33" t="s">
        <v>367</v>
      </c>
      <c r="E29" s="33" t="s">
        <v>202</v>
      </c>
      <c r="F29" s="33" t="s">
        <v>203</v>
      </c>
      <c r="G29" s="20">
        <v>5</v>
      </c>
      <c r="H29" s="20">
        <v>5</v>
      </c>
      <c r="I29" s="20">
        <v>149</v>
      </c>
      <c r="J29" s="20">
        <v>72</v>
      </c>
      <c r="K29" s="20">
        <f t="shared" si="1"/>
        <v>5</v>
      </c>
      <c r="L29" s="20">
        <v>0</v>
      </c>
      <c r="M29" s="20">
        <f t="shared" si="0"/>
        <v>77</v>
      </c>
    </row>
    <row r="30" spans="1:13" ht="30" customHeight="1">
      <c r="A30" s="20">
        <v>25</v>
      </c>
      <c r="B30" s="20"/>
      <c r="C30" s="33" t="s">
        <v>304</v>
      </c>
      <c r="D30" s="33"/>
      <c r="E30" s="33" t="s">
        <v>213</v>
      </c>
      <c r="F30" s="33" t="s">
        <v>34</v>
      </c>
      <c r="G30" s="20">
        <v>5</v>
      </c>
      <c r="H30" s="20">
        <v>5</v>
      </c>
      <c r="I30" s="20">
        <v>142</v>
      </c>
      <c r="J30" s="20">
        <v>72</v>
      </c>
      <c r="K30" s="20">
        <f t="shared" si="1"/>
        <v>5</v>
      </c>
      <c r="L30" s="20">
        <v>0</v>
      </c>
      <c r="M30" s="20">
        <f t="shared" si="0"/>
        <v>77</v>
      </c>
    </row>
    <row r="31" spans="1:13" ht="30" customHeight="1">
      <c r="A31" s="20">
        <v>26</v>
      </c>
      <c r="B31" s="20"/>
      <c r="C31" s="33" t="s">
        <v>308</v>
      </c>
      <c r="D31" s="33" t="s">
        <v>309</v>
      </c>
      <c r="E31" s="33" t="s">
        <v>213</v>
      </c>
      <c r="F31" s="33" t="s">
        <v>34</v>
      </c>
      <c r="G31" s="20">
        <v>5</v>
      </c>
      <c r="H31" s="20">
        <v>5</v>
      </c>
      <c r="I31" s="20">
        <v>120</v>
      </c>
      <c r="J31" s="20">
        <v>70</v>
      </c>
      <c r="K31" s="20">
        <f t="shared" si="1"/>
        <v>5</v>
      </c>
      <c r="L31" s="20">
        <v>0</v>
      </c>
      <c r="M31" s="20">
        <f t="shared" si="0"/>
        <v>75</v>
      </c>
    </row>
    <row r="32" spans="1:13" ht="30" customHeight="1">
      <c r="A32" s="20">
        <v>27</v>
      </c>
      <c r="B32" s="20"/>
      <c r="C32" s="33" t="s">
        <v>286</v>
      </c>
      <c r="D32" s="33"/>
      <c r="E32" s="33" t="s">
        <v>270</v>
      </c>
      <c r="F32" s="33" t="s">
        <v>185</v>
      </c>
      <c r="G32" s="20">
        <v>5</v>
      </c>
      <c r="H32" s="20">
        <v>5</v>
      </c>
      <c r="I32" s="20">
        <v>115</v>
      </c>
      <c r="J32" s="20">
        <v>70</v>
      </c>
      <c r="K32" s="20">
        <f t="shared" si="1"/>
        <v>5</v>
      </c>
      <c r="L32" s="20">
        <v>0</v>
      </c>
      <c r="M32" s="20">
        <f t="shared" si="0"/>
        <v>75</v>
      </c>
    </row>
    <row r="33" spans="1:13" ht="30" customHeight="1">
      <c r="A33" s="20">
        <v>28</v>
      </c>
      <c r="B33" s="20"/>
      <c r="C33" s="33" t="s">
        <v>320</v>
      </c>
      <c r="D33" s="33"/>
      <c r="E33" s="33" t="s">
        <v>230</v>
      </c>
      <c r="F33" s="33" t="s">
        <v>231</v>
      </c>
      <c r="G33" s="20">
        <v>5</v>
      </c>
      <c r="H33" s="20">
        <v>5</v>
      </c>
      <c r="I33" s="20">
        <v>50</v>
      </c>
      <c r="J33" s="20">
        <v>70</v>
      </c>
      <c r="K33" s="20">
        <f t="shared" si="1"/>
        <v>5</v>
      </c>
      <c r="L33" s="20">
        <v>0</v>
      </c>
      <c r="M33" s="20">
        <f t="shared" si="0"/>
        <v>75</v>
      </c>
    </row>
    <row r="34" spans="1:13" ht="30" customHeight="1">
      <c r="A34" s="20">
        <v>29</v>
      </c>
      <c r="B34" s="34"/>
      <c r="C34" s="33" t="s">
        <v>302</v>
      </c>
      <c r="D34" s="33" t="s">
        <v>303</v>
      </c>
      <c r="E34" s="33" t="s">
        <v>213</v>
      </c>
      <c r="F34" s="33" t="s">
        <v>34</v>
      </c>
      <c r="G34" s="20">
        <v>5</v>
      </c>
      <c r="H34" s="20">
        <v>5</v>
      </c>
      <c r="I34" s="20">
        <v>48</v>
      </c>
      <c r="J34" s="20">
        <v>70</v>
      </c>
      <c r="K34" s="20">
        <f t="shared" si="1"/>
        <v>5</v>
      </c>
      <c r="L34" s="20">
        <v>0</v>
      </c>
      <c r="M34" s="20">
        <f t="shared" si="0"/>
        <v>75</v>
      </c>
    </row>
    <row r="35" spans="1:13" ht="30" customHeight="1">
      <c r="A35" s="20">
        <v>30</v>
      </c>
      <c r="B35" s="20"/>
      <c r="C35" s="35" t="s">
        <v>339</v>
      </c>
      <c r="D35" s="35" t="s">
        <v>340</v>
      </c>
      <c r="E35" s="35" t="s">
        <v>212</v>
      </c>
      <c r="F35" s="35" t="s">
        <v>45</v>
      </c>
      <c r="G35" s="36">
        <v>5</v>
      </c>
      <c r="H35" s="36">
        <v>5</v>
      </c>
      <c r="I35" s="36">
        <v>-237</v>
      </c>
      <c r="J35" s="20">
        <v>70</v>
      </c>
      <c r="K35" s="20">
        <f t="shared" si="1"/>
        <v>5</v>
      </c>
      <c r="L35" s="20">
        <v>0</v>
      </c>
      <c r="M35" s="20">
        <f t="shared" si="0"/>
        <v>75</v>
      </c>
    </row>
    <row r="36" spans="1:13" ht="30" customHeight="1">
      <c r="A36" s="20">
        <v>31</v>
      </c>
      <c r="B36" s="20"/>
      <c r="C36" s="33" t="s">
        <v>347</v>
      </c>
      <c r="D36" s="33" t="s">
        <v>678</v>
      </c>
      <c r="E36" s="33" t="s">
        <v>243</v>
      </c>
      <c r="F36" s="33" t="s">
        <v>45</v>
      </c>
      <c r="G36" s="20">
        <v>5</v>
      </c>
      <c r="H36" s="20">
        <v>5</v>
      </c>
      <c r="I36" s="20">
        <v>-276</v>
      </c>
      <c r="J36" s="20">
        <v>68</v>
      </c>
      <c r="K36" s="20">
        <f t="shared" si="1"/>
        <v>5</v>
      </c>
      <c r="L36" s="20">
        <v>0</v>
      </c>
      <c r="M36" s="20">
        <f t="shared" si="0"/>
        <v>73</v>
      </c>
    </row>
    <row r="37" spans="1:13" ht="30" customHeight="1">
      <c r="A37" s="20">
        <v>32</v>
      </c>
      <c r="B37" s="20"/>
      <c r="C37" s="33" t="s">
        <v>368</v>
      </c>
      <c r="D37" s="33" t="s">
        <v>369</v>
      </c>
      <c r="E37" s="33" t="s">
        <v>202</v>
      </c>
      <c r="F37" s="33" t="s">
        <v>203</v>
      </c>
      <c r="G37" s="20">
        <v>5</v>
      </c>
      <c r="H37" s="20">
        <v>5</v>
      </c>
      <c r="I37" s="20">
        <v>-353</v>
      </c>
      <c r="J37" s="20">
        <v>68</v>
      </c>
      <c r="K37" s="20">
        <f t="shared" si="1"/>
        <v>5</v>
      </c>
      <c r="L37" s="20">
        <v>0</v>
      </c>
      <c r="M37" s="20">
        <f t="shared" si="0"/>
        <v>73</v>
      </c>
    </row>
    <row r="38" spans="1:13" ht="30" customHeight="1">
      <c r="A38" s="20">
        <v>33</v>
      </c>
      <c r="B38" s="20"/>
      <c r="C38" s="33" t="s">
        <v>338</v>
      </c>
      <c r="D38" s="33" t="s">
        <v>688</v>
      </c>
      <c r="E38" s="33" t="s">
        <v>182</v>
      </c>
      <c r="F38" s="33" t="s">
        <v>192</v>
      </c>
      <c r="G38" s="20">
        <v>5</v>
      </c>
      <c r="H38" s="20">
        <v>5</v>
      </c>
      <c r="I38" s="20">
        <v>-532</v>
      </c>
      <c r="J38" s="20">
        <v>68</v>
      </c>
      <c r="K38" s="20">
        <f t="shared" si="1"/>
        <v>5</v>
      </c>
      <c r="L38" s="20">
        <v>0</v>
      </c>
      <c r="M38" s="20">
        <f t="shared" si="0"/>
        <v>73</v>
      </c>
    </row>
    <row r="39" spans="1:13" ht="30" customHeight="1">
      <c r="A39" s="20">
        <v>34</v>
      </c>
      <c r="B39" s="20"/>
      <c r="C39" s="33" t="s">
        <v>322</v>
      </c>
      <c r="D39" s="33"/>
      <c r="E39" s="33" t="s">
        <v>323</v>
      </c>
      <c r="F39" s="33" t="s">
        <v>30</v>
      </c>
      <c r="G39" s="20">
        <v>5</v>
      </c>
      <c r="H39" s="20">
        <v>5</v>
      </c>
      <c r="I39" s="20">
        <v>-1018</v>
      </c>
      <c r="J39" s="20">
        <v>68</v>
      </c>
      <c r="K39" s="20">
        <f t="shared" si="1"/>
        <v>5</v>
      </c>
      <c r="L39" s="20">
        <v>0</v>
      </c>
      <c r="M39" s="20">
        <f t="shared" si="0"/>
        <v>73</v>
      </c>
    </row>
    <row r="40" spans="1:13" ht="30" customHeight="1">
      <c r="A40" s="20">
        <v>35</v>
      </c>
      <c r="B40" s="20"/>
      <c r="C40" s="33" t="s">
        <v>310</v>
      </c>
      <c r="D40" s="33" t="s">
        <v>370</v>
      </c>
      <c r="E40" s="33" t="s">
        <v>179</v>
      </c>
      <c r="F40" s="33" t="s">
        <v>190</v>
      </c>
      <c r="G40" s="20">
        <v>4.5</v>
      </c>
      <c r="H40" s="20">
        <v>4.5</v>
      </c>
      <c r="I40" s="20">
        <v>181</v>
      </c>
      <c r="J40" s="20">
        <v>68</v>
      </c>
      <c r="K40" s="20">
        <f t="shared" si="1"/>
        <v>4.5</v>
      </c>
      <c r="L40" s="20">
        <v>0</v>
      </c>
      <c r="M40" s="20">
        <f t="shared" si="0"/>
        <v>72.5</v>
      </c>
    </row>
    <row r="41" spans="1:13" ht="30" customHeight="1">
      <c r="A41" s="20">
        <v>36</v>
      </c>
      <c r="B41" s="20"/>
      <c r="C41" s="33" t="s">
        <v>321</v>
      </c>
      <c r="D41" s="33"/>
      <c r="E41" s="33" t="s">
        <v>213</v>
      </c>
      <c r="F41" s="33" t="s">
        <v>34</v>
      </c>
      <c r="G41" s="20">
        <v>4</v>
      </c>
      <c r="H41" s="20">
        <v>6</v>
      </c>
      <c r="I41" s="20">
        <v>151</v>
      </c>
      <c r="J41" s="20">
        <v>66</v>
      </c>
      <c r="K41" s="20">
        <f t="shared" si="1"/>
        <v>4</v>
      </c>
      <c r="L41" s="20">
        <v>0</v>
      </c>
      <c r="M41" s="20">
        <f t="shared" si="0"/>
        <v>70</v>
      </c>
    </row>
    <row r="42" spans="1:13" ht="30" customHeight="1">
      <c r="A42" s="20">
        <v>37</v>
      </c>
      <c r="B42" s="20"/>
      <c r="C42" s="33" t="s">
        <v>305</v>
      </c>
      <c r="D42" s="33" t="s">
        <v>306</v>
      </c>
      <c r="E42" s="33" t="s">
        <v>307</v>
      </c>
      <c r="F42" s="33" t="s">
        <v>192</v>
      </c>
      <c r="G42" s="20">
        <v>4</v>
      </c>
      <c r="H42" s="20">
        <v>6</v>
      </c>
      <c r="I42" s="20">
        <v>-115</v>
      </c>
      <c r="J42" s="20">
        <v>66</v>
      </c>
      <c r="K42" s="20">
        <f t="shared" si="1"/>
        <v>4</v>
      </c>
      <c r="L42" s="20">
        <v>0</v>
      </c>
      <c r="M42" s="20">
        <f t="shared" si="0"/>
        <v>70</v>
      </c>
    </row>
    <row r="43" spans="1:13" ht="30" customHeight="1">
      <c r="A43" s="20">
        <v>38</v>
      </c>
      <c r="B43" s="20"/>
      <c r="C43" s="33" t="s">
        <v>298</v>
      </c>
      <c r="D43" s="33"/>
      <c r="E43" s="33" t="s">
        <v>299</v>
      </c>
      <c r="F43" s="33" t="s">
        <v>45</v>
      </c>
      <c r="G43" s="20">
        <v>4</v>
      </c>
      <c r="H43" s="20">
        <v>6</v>
      </c>
      <c r="I43" s="20">
        <v>-166</v>
      </c>
      <c r="J43" s="20">
        <v>66</v>
      </c>
      <c r="K43" s="20">
        <f t="shared" si="1"/>
        <v>4</v>
      </c>
      <c r="L43" s="20">
        <v>0</v>
      </c>
      <c r="M43" s="20">
        <f t="shared" si="0"/>
        <v>70</v>
      </c>
    </row>
    <row r="44" spans="1:13" ht="30" customHeight="1">
      <c r="A44" s="20">
        <v>39</v>
      </c>
      <c r="B44" s="20"/>
      <c r="C44" s="35" t="s">
        <v>280</v>
      </c>
      <c r="D44" s="35" t="s">
        <v>281</v>
      </c>
      <c r="E44" s="35" t="s">
        <v>240</v>
      </c>
      <c r="F44" s="35" t="s">
        <v>45</v>
      </c>
      <c r="G44" s="20">
        <v>4</v>
      </c>
      <c r="H44" s="20">
        <v>6</v>
      </c>
      <c r="I44" s="20">
        <v>-294</v>
      </c>
      <c r="J44" s="20">
        <v>66</v>
      </c>
      <c r="K44" s="20">
        <f t="shared" si="1"/>
        <v>4</v>
      </c>
      <c r="L44" s="20">
        <v>0</v>
      </c>
      <c r="M44" s="20">
        <f t="shared" si="0"/>
        <v>70</v>
      </c>
    </row>
    <row r="45" spans="1:13" ht="30" customHeight="1">
      <c r="A45" s="20">
        <v>40</v>
      </c>
      <c r="B45" s="20"/>
      <c r="C45" s="33" t="s">
        <v>348</v>
      </c>
      <c r="D45" s="33" t="s">
        <v>349</v>
      </c>
      <c r="E45" s="33" t="s">
        <v>307</v>
      </c>
      <c r="F45" s="33" t="s">
        <v>192</v>
      </c>
      <c r="G45" s="20">
        <v>4</v>
      </c>
      <c r="H45" s="20">
        <v>6</v>
      </c>
      <c r="I45" s="20">
        <v>-296</v>
      </c>
      <c r="J45" s="20">
        <v>66</v>
      </c>
      <c r="K45" s="20">
        <f t="shared" si="1"/>
        <v>4</v>
      </c>
      <c r="L45" s="20">
        <v>0</v>
      </c>
      <c r="M45" s="20">
        <f t="shared" si="0"/>
        <v>70</v>
      </c>
    </row>
    <row r="46" spans="1:13" ht="30" customHeight="1">
      <c r="A46" s="20">
        <v>41</v>
      </c>
      <c r="B46" s="20"/>
      <c r="C46" s="33" t="s">
        <v>346</v>
      </c>
      <c r="D46" s="33"/>
      <c r="E46" s="33" t="s">
        <v>169</v>
      </c>
      <c r="F46" s="33" t="s">
        <v>185</v>
      </c>
      <c r="G46" s="20">
        <v>4</v>
      </c>
      <c r="H46" s="20">
        <v>6</v>
      </c>
      <c r="I46" s="20">
        <v>-307</v>
      </c>
      <c r="J46" s="20">
        <v>66</v>
      </c>
      <c r="K46" s="20">
        <f t="shared" si="1"/>
        <v>4</v>
      </c>
      <c r="L46" s="20">
        <v>0</v>
      </c>
      <c r="M46" s="20">
        <f t="shared" si="0"/>
        <v>70</v>
      </c>
    </row>
    <row r="47" spans="1:13" ht="30" customHeight="1">
      <c r="A47" s="20">
        <v>42</v>
      </c>
      <c r="B47" s="20"/>
      <c r="C47" s="33" t="s">
        <v>336</v>
      </c>
      <c r="D47" s="33" t="s">
        <v>337</v>
      </c>
      <c r="E47" s="33" t="s">
        <v>182</v>
      </c>
      <c r="F47" s="33" t="s">
        <v>192</v>
      </c>
      <c r="G47" s="20">
        <v>4</v>
      </c>
      <c r="H47" s="20">
        <v>6</v>
      </c>
      <c r="I47" s="20">
        <v>-364</v>
      </c>
      <c r="J47" s="20">
        <v>66</v>
      </c>
      <c r="K47" s="20">
        <f t="shared" si="1"/>
        <v>4</v>
      </c>
      <c r="L47" s="20">
        <v>0</v>
      </c>
      <c r="M47" s="20">
        <f t="shared" si="0"/>
        <v>70</v>
      </c>
    </row>
    <row r="48" spans="1:13" ht="30" customHeight="1">
      <c r="A48" s="20">
        <v>43</v>
      </c>
      <c r="B48" s="20"/>
      <c r="C48" s="33" t="s">
        <v>358</v>
      </c>
      <c r="D48" s="33" t="s">
        <v>359</v>
      </c>
      <c r="E48" s="33" t="s">
        <v>307</v>
      </c>
      <c r="F48" s="33" t="s">
        <v>192</v>
      </c>
      <c r="G48" s="20">
        <v>4</v>
      </c>
      <c r="H48" s="20">
        <v>6</v>
      </c>
      <c r="I48" s="20">
        <v>-372</v>
      </c>
      <c r="J48" s="20">
        <v>66</v>
      </c>
      <c r="K48" s="20">
        <f t="shared" si="1"/>
        <v>4</v>
      </c>
      <c r="L48" s="20">
        <v>0</v>
      </c>
      <c r="M48" s="20">
        <f t="shared" si="0"/>
        <v>70</v>
      </c>
    </row>
    <row r="49" spans="1:13" ht="30" customHeight="1">
      <c r="A49" s="20">
        <v>44</v>
      </c>
      <c r="B49" s="20"/>
      <c r="C49" s="33" t="s">
        <v>311</v>
      </c>
      <c r="D49" s="33" t="s">
        <v>312</v>
      </c>
      <c r="E49" s="33" t="s">
        <v>313</v>
      </c>
      <c r="F49" s="33" t="s">
        <v>314</v>
      </c>
      <c r="G49" s="20">
        <v>4</v>
      </c>
      <c r="H49" s="20">
        <v>6</v>
      </c>
      <c r="I49" s="20">
        <v>-568</v>
      </c>
      <c r="J49" s="20">
        <v>66</v>
      </c>
      <c r="K49" s="20">
        <f t="shared" si="1"/>
        <v>4</v>
      </c>
      <c r="L49" s="20">
        <v>0</v>
      </c>
      <c r="M49" s="20">
        <f t="shared" si="0"/>
        <v>70</v>
      </c>
    </row>
    <row r="50" spans="1:13" ht="30" customHeight="1">
      <c r="A50" s="20">
        <v>45</v>
      </c>
      <c r="B50" s="20"/>
      <c r="C50" s="33" t="s">
        <v>329</v>
      </c>
      <c r="D50" s="33" t="s">
        <v>330</v>
      </c>
      <c r="E50" s="33" t="s">
        <v>307</v>
      </c>
      <c r="F50" s="33" t="s">
        <v>192</v>
      </c>
      <c r="G50" s="20">
        <v>3</v>
      </c>
      <c r="H50" s="20">
        <v>7</v>
      </c>
      <c r="I50" s="20">
        <v>-309</v>
      </c>
      <c r="J50" s="20">
        <v>66</v>
      </c>
      <c r="K50" s="20">
        <f t="shared" si="1"/>
        <v>3</v>
      </c>
      <c r="L50" s="20">
        <v>0</v>
      </c>
      <c r="M50" s="20">
        <f t="shared" si="0"/>
        <v>69</v>
      </c>
    </row>
    <row r="51" spans="1:13" ht="30" customHeight="1">
      <c r="A51" s="20">
        <v>46</v>
      </c>
      <c r="B51" s="20"/>
      <c r="C51" s="33" t="s">
        <v>341</v>
      </c>
      <c r="D51" s="33" t="s">
        <v>342</v>
      </c>
      <c r="E51" s="33" t="s">
        <v>213</v>
      </c>
      <c r="F51" s="33" t="s">
        <v>34</v>
      </c>
      <c r="G51" s="20">
        <v>3</v>
      </c>
      <c r="H51" s="20">
        <v>7</v>
      </c>
      <c r="I51" s="20">
        <v>-342</v>
      </c>
      <c r="J51" s="20">
        <v>66</v>
      </c>
      <c r="K51" s="20">
        <f t="shared" si="1"/>
        <v>3</v>
      </c>
      <c r="L51" s="20">
        <v>0</v>
      </c>
      <c r="M51" s="20">
        <f t="shared" si="0"/>
        <v>69</v>
      </c>
    </row>
    <row r="52" spans="1:13" ht="30" customHeight="1">
      <c r="A52" s="20">
        <v>47</v>
      </c>
      <c r="B52" s="20"/>
      <c r="C52" s="33" t="s">
        <v>317</v>
      </c>
      <c r="D52" s="33"/>
      <c r="E52" s="33" t="s">
        <v>318</v>
      </c>
      <c r="F52" s="33" t="s">
        <v>30</v>
      </c>
      <c r="G52" s="20">
        <v>3</v>
      </c>
      <c r="H52" s="20">
        <v>7</v>
      </c>
      <c r="I52" s="20">
        <v>-572</v>
      </c>
      <c r="J52" s="20">
        <v>66</v>
      </c>
      <c r="K52" s="20">
        <f t="shared" si="1"/>
        <v>3</v>
      </c>
      <c r="L52" s="20">
        <v>0</v>
      </c>
      <c r="M52" s="20">
        <f t="shared" si="0"/>
        <v>69</v>
      </c>
    </row>
    <row r="53" spans="1:13" ht="30" customHeight="1">
      <c r="A53" s="20">
        <v>48</v>
      </c>
      <c r="B53" s="20"/>
      <c r="C53" s="33" t="s">
        <v>343</v>
      </c>
      <c r="D53" s="33"/>
      <c r="E53" s="33" t="s">
        <v>344</v>
      </c>
      <c r="F53" s="33" t="s">
        <v>187</v>
      </c>
      <c r="G53" s="20">
        <v>3</v>
      </c>
      <c r="H53" s="20">
        <v>7</v>
      </c>
      <c r="I53" s="20">
        <v>-1041</v>
      </c>
      <c r="J53" s="20">
        <v>66</v>
      </c>
      <c r="K53" s="20">
        <f t="shared" si="1"/>
        <v>3</v>
      </c>
      <c r="L53" s="20">
        <v>0</v>
      </c>
      <c r="M53" s="20">
        <f t="shared" si="0"/>
        <v>69</v>
      </c>
    </row>
    <row r="54" spans="1:13" ht="30" customHeight="1">
      <c r="A54" s="20">
        <v>49</v>
      </c>
      <c r="B54" s="20"/>
      <c r="C54" s="33" t="s">
        <v>315</v>
      </c>
      <c r="D54" s="33" t="s">
        <v>316</v>
      </c>
      <c r="E54" s="33" t="s">
        <v>243</v>
      </c>
      <c r="F54" s="33" t="s">
        <v>45</v>
      </c>
      <c r="G54" s="20">
        <v>2</v>
      </c>
      <c r="H54" s="20">
        <v>8</v>
      </c>
      <c r="I54" s="20">
        <v>-830</v>
      </c>
      <c r="J54" s="20">
        <v>66</v>
      </c>
      <c r="K54" s="20">
        <f t="shared" si="1"/>
        <v>2</v>
      </c>
      <c r="L54" s="20">
        <v>0</v>
      </c>
      <c r="M54" s="20">
        <f t="shared" si="0"/>
        <v>68</v>
      </c>
    </row>
    <row r="55" spans="1:13" ht="30" customHeight="1">
      <c r="A55" s="20">
        <v>50</v>
      </c>
      <c r="B55" s="20"/>
      <c r="C55" s="33" t="s">
        <v>287</v>
      </c>
      <c r="D55" s="33" t="s">
        <v>288</v>
      </c>
      <c r="E55" s="33" t="s">
        <v>243</v>
      </c>
      <c r="F55" s="33" t="s">
        <v>45</v>
      </c>
      <c r="G55" s="20">
        <v>2</v>
      </c>
      <c r="H55" s="20">
        <v>8</v>
      </c>
      <c r="I55" s="20">
        <v>-1172</v>
      </c>
      <c r="J55" s="20">
        <v>66</v>
      </c>
      <c r="K55" s="20">
        <f t="shared" si="1"/>
        <v>2</v>
      </c>
      <c r="L55" s="20">
        <v>0</v>
      </c>
      <c r="M55" s="20">
        <f t="shared" si="0"/>
        <v>68</v>
      </c>
    </row>
  </sheetData>
  <sortState ref="B6:I57">
    <sortCondition descending="1" ref="G6:G57"/>
    <sortCondition descending="1" ref="I6:I57"/>
  </sortState>
  <mergeCells count="5">
    <mergeCell ref="A4:I4"/>
    <mergeCell ref="G6:I7"/>
    <mergeCell ref="A1:M1"/>
    <mergeCell ref="A2:M2"/>
    <mergeCell ref="A3:M3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8"/>
  <sheetViews>
    <sheetView topLeftCell="A22" zoomScale="70" zoomScaleNormal="70" workbookViewId="0">
      <selection activeCell="H14" sqref="H14"/>
    </sheetView>
  </sheetViews>
  <sheetFormatPr defaultColWidth="9.140625" defaultRowHeight="30" customHeight="1"/>
  <cols>
    <col min="1" max="1" width="9" style="1" customWidth="1"/>
    <col min="2" max="2" width="9" style="1" hidden="1" customWidth="1"/>
    <col min="3" max="3" width="26.85546875" style="1" bestFit="1" customWidth="1"/>
    <col min="4" max="4" width="54.5703125" style="1" customWidth="1"/>
    <col min="5" max="5" width="19.5703125" style="1" bestFit="1" customWidth="1"/>
    <col min="6" max="7" width="9.140625" style="1"/>
    <col min="8" max="8" width="15.42578125" style="1" bestFit="1" customWidth="1"/>
    <col min="9" max="9" width="16.140625" style="1" bestFit="1" customWidth="1"/>
    <col min="10" max="10" width="19.85546875" style="1" bestFit="1" customWidth="1"/>
    <col min="11" max="11" width="15.85546875" style="1" bestFit="1" customWidth="1"/>
    <col min="12" max="12" width="24.85546875" style="1" bestFit="1" customWidth="1"/>
    <col min="13" max="16384" width="9.140625" style="1"/>
  </cols>
  <sheetData>
    <row r="1" spans="1:13" s="27" customFormat="1" ht="30" customHeight="1">
      <c r="A1" s="58" t="s">
        <v>26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</row>
    <row r="2" spans="1:13" s="27" customFormat="1" ht="30" customHeight="1">
      <c r="A2" s="58" t="s">
        <v>25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</row>
    <row r="3" spans="1:13" s="27" customFormat="1" ht="30" customHeight="1">
      <c r="A3" s="58" t="s">
        <v>22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</row>
    <row r="4" spans="1:13" ht="30" customHeight="1">
      <c r="A4" s="59"/>
      <c r="B4" s="59"/>
      <c r="C4" s="59"/>
      <c r="D4" s="59"/>
      <c r="E4" s="59"/>
      <c r="F4" s="59"/>
      <c r="G4" s="59"/>
      <c r="H4" s="59"/>
    </row>
    <row r="5" spans="1:13" ht="30" customHeight="1">
      <c r="A5" s="26" t="s">
        <v>6</v>
      </c>
      <c r="B5" s="26" t="s">
        <v>2</v>
      </c>
      <c r="C5" s="26" t="s">
        <v>11</v>
      </c>
      <c r="D5" s="26" t="s">
        <v>0</v>
      </c>
      <c r="E5" s="26" t="s">
        <v>1</v>
      </c>
      <c r="F5" s="26" t="s">
        <v>3</v>
      </c>
      <c r="G5" s="26" t="s">
        <v>4</v>
      </c>
      <c r="H5" s="26" t="s">
        <v>5</v>
      </c>
      <c r="I5" s="11" t="s">
        <v>15</v>
      </c>
      <c r="J5" s="11" t="s">
        <v>13</v>
      </c>
      <c r="K5" s="11" t="s">
        <v>14</v>
      </c>
      <c r="L5" s="26" t="s">
        <v>551</v>
      </c>
    </row>
    <row r="6" spans="1:13" ht="30" customHeight="1">
      <c r="A6" s="13">
        <v>1</v>
      </c>
      <c r="B6" s="13"/>
      <c r="C6" s="6" t="s">
        <v>679</v>
      </c>
      <c r="D6" s="6" t="s">
        <v>680</v>
      </c>
      <c r="E6" s="6" t="s">
        <v>45</v>
      </c>
      <c r="F6" s="60" t="s">
        <v>7</v>
      </c>
      <c r="G6" s="61"/>
      <c r="H6" s="62"/>
      <c r="I6" s="30">
        <v>100</v>
      </c>
      <c r="J6" s="13">
        <v>8</v>
      </c>
      <c r="K6" s="13">
        <v>0</v>
      </c>
      <c r="L6" s="13">
        <f>I6+J6+K6</f>
        <v>108</v>
      </c>
    </row>
    <row r="7" spans="1:13" ht="30" customHeight="1">
      <c r="A7" s="13">
        <v>2</v>
      </c>
      <c r="B7" s="13"/>
      <c r="C7" s="13" t="s">
        <v>682</v>
      </c>
      <c r="D7" s="13" t="s">
        <v>683</v>
      </c>
      <c r="E7" s="13" t="s">
        <v>45</v>
      </c>
      <c r="F7" s="63"/>
      <c r="G7" s="64"/>
      <c r="H7" s="65"/>
      <c r="I7" s="30">
        <v>95</v>
      </c>
      <c r="J7" s="13">
        <v>8</v>
      </c>
      <c r="K7" s="13">
        <v>0</v>
      </c>
      <c r="L7" s="13">
        <f>I7+J7+K7</f>
        <v>103</v>
      </c>
    </row>
    <row r="8" spans="1:13" ht="30" customHeight="1">
      <c r="A8" s="20">
        <v>3</v>
      </c>
      <c r="B8" s="20"/>
      <c r="C8" s="36" t="s">
        <v>196</v>
      </c>
      <c r="D8" s="36" t="s">
        <v>29</v>
      </c>
      <c r="E8" s="36" t="s">
        <v>30</v>
      </c>
      <c r="F8" s="36">
        <v>7</v>
      </c>
      <c r="G8" s="36">
        <v>3</v>
      </c>
      <c r="H8" s="36">
        <v>964</v>
      </c>
      <c r="I8" s="29">
        <v>92</v>
      </c>
      <c r="J8" s="20">
        <f>F8</f>
        <v>7</v>
      </c>
      <c r="K8" s="20">
        <v>0</v>
      </c>
      <c r="L8" s="20">
        <f t="shared" ref="L8:L27" si="0">I8+J8+K8</f>
        <v>99</v>
      </c>
    </row>
    <row r="9" spans="1:13" s="31" customFormat="1" ht="30" customHeight="1">
      <c r="A9" s="36">
        <v>4</v>
      </c>
      <c r="B9" s="36"/>
      <c r="C9" s="20" t="s">
        <v>227</v>
      </c>
      <c r="D9" s="20" t="s">
        <v>228</v>
      </c>
      <c r="E9" s="20" t="s">
        <v>185</v>
      </c>
      <c r="F9" s="20">
        <v>7</v>
      </c>
      <c r="G9" s="20">
        <v>3</v>
      </c>
      <c r="H9" s="20">
        <v>630</v>
      </c>
      <c r="I9" s="29">
        <v>90</v>
      </c>
      <c r="J9" s="20">
        <f t="shared" ref="J9:J38" si="1">F9</f>
        <v>7</v>
      </c>
      <c r="K9" s="36">
        <v>0</v>
      </c>
      <c r="L9" s="36">
        <f t="shared" si="0"/>
        <v>97</v>
      </c>
    </row>
    <row r="10" spans="1:13" s="31" customFormat="1" ht="30" customHeight="1">
      <c r="A10" s="20">
        <v>5</v>
      </c>
      <c r="B10" s="36"/>
      <c r="C10" s="20" t="s">
        <v>225</v>
      </c>
      <c r="D10" s="20" t="s">
        <v>171</v>
      </c>
      <c r="E10" s="20" t="s">
        <v>45</v>
      </c>
      <c r="F10" s="20">
        <v>7</v>
      </c>
      <c r="G10" s="20">
        <v>3</v>
      </c>
      <c r="H10" s="20">
        <v>421</v>
      </c>
      <c r="I10" s="29">
        <v>88</v>
      </c>
      <c r="J10" s="20">
        <f t="shared" si="1"/>
        <v>7</v>
      </c>
      <c r="K10" s="36">
        <v>0</v>
      </c>
      <c r="L10" s="36">
        <f t="shared" si="0"/>
        <v>95</v>
      </c>
    </row>
    <row r="11" spans="1:13" ht="30" customHeight="1">
      <c r="A11" s="20">
        <v>6</v>
      </c>
      <c r="B11" s="20"/>
      <c r="C11" s="36" t="s">
        <v>223</v>
      </c>
      <c r="D11" s="36" t="s">
        <v>224</v>
      </c>
      <c r="E11" s="36" t="s">
        <v>45</v>
      </c>
      <c r="F11" s="36">
        <v>7</v>
      </c>
      <c r="G11" s="36">
        <v>3</v>
      </c>
      <c r="H11" s="20">
        <v>205</v>
      </c>
      <c r="I11" s="29">
        <v>86</v>
      </c>
      <c r="J11" s="20">
        <f t="shared" si="1"/>
        <v>7</v>
      </c>
      <c r="K11" s="20">
        <v>0</v>
      </c>
      <c r="L11" s="20">
        <f t="shared" si="0"/>
        <v>93</v>
      </c>
    </row>
    <row r="12" spans="1:13" ht="30" customHeight="1">
      <c r="A12" s="36">
        <v>7</v>
      </c>
      <c r="B12" s="20"/>
      <c r="C12" s="36" t="s">
        <v>207</v>
      </c>
      <c r="D12" s="36" t="s">
        <v>29</v>
      </c>
      <c r="E12" s="36" t="s">
        <v>30</v>
      </c>
      <c r="F12" s="36">
        <v>7</v>
      </c>
      <c r="G12" s="36">
        <v>3</v>
      </c>
      <c r="H12" s="36">
        <v>104</v>
      </c>
      <c r="I12" s="29">
        <v>84</v>
      </c>
      <c r="J12" s="20">
        <f t="shared" si="1"/>
        <v>7</v>
      </c>
      <c r="K12" s="20">
        <v>0</v>
      </c>
      <c r="L12" s="20">
        <f t="shared" si="0"/>
        <v>91</v>
      </c>
    </row>
    <row r="13" spans="1:13" s="31" customFormat="1" ht="30" customHeight="1">
      <c r="A13" s="20">
        <v>8</v>
      </c>
      <c r="B13" s="36"/>
      <c r="C13" s="20" t="s">
        <v>222</v>
      </c>
      <c r="D13" s="20" t="s">
        <v>29</v>
      </c>
      <c r="E13" s="20" t="s">
        <v>30</v>
      </c>
      <c r="F13" s="20">
        <v>6</v>
      </c>
      <c r="G13" s="20">
        <v>4</v>
      </c>
      <c r="H13" s="20">
        <v>662</v>
      </c>
      <c r="I13" s="29">
        <v>82</v>
      </c>
      <c r="J13" s="20">
        <f t="shared" si="1"/>
        <v>6</v>
      </c>
      <c r="K13" s="36">
        <v>0</v>
      </c>
      <c r="L13" s="36">
        <f t="shared" si="0"/>
        <v>88</v>
      </c>
    </row>
    <row r="14" spans="1:13" ht="30" customHeight="1">
      <c r="A14" s="20">
        <v>9</v>
      </c>
      <c r="B14" s="20"/>
      <c r="C14" s="20" t="s">
        <v>229</v>
      </c>
      <c r="D14" s="20" t="s">
        <v>230</v>
      </c>
      <c r="E14" s="20" t="s">
        <v>231</v>
      </c>
      <c r="F14" s="20">
        <v>6</v>
      </c>
      <c r="G14" s="20">
        <v>4</v>
      </c>
      <c r="H14" s="20">
        <v>560</v>
      </c>
      <c r="I14" s="29">
        <v>80</v>
      </c>
      <c r="J14" s="20">
        <f t="shared" si="1"/>
        <v>6</v>
      </c>
      <c r="K14" s="20">
        <v>0</v>
      </c>
      <c r="L14" s="20">
        <f t="shared" si="0"/>
        <v>86</v>
      </c>
    </row>
    <row r="15" spans="1:13" ht="30" customHeight="1">
      <c r="A15" s="36">
        <v>10</v>
      </c>
      <c r="B15" s="20"/>
      <c r="C15" s="36" t="s">
        <v>209</v>
      </c>
      <c r="D15" s="36" t="s">
        <v>210</v>
      </c>
      <c r="E15" s="36" t="s">
        <v>82</v>
      </c>
      <c r="F15" s="36">
        <v>6</v>
      </c>
      <c r="G15" s="36">
        <v>4</v>
      </c>
      <c r="H15" s="36">
        <v>471</v>
      </c>
      <c r="I15" s="29">
        <v>78</v>
      </c>
      <c r="J15" s="20">
        <f t="shared" si="1"/>
        <v>6</v>
      </c>
      <c r="K15" s="20">
        <v>0</v>
      </c>
      <c r="L15" s="20">
        <f t="shared" si="0"/>
        <v>84</v>
      </c>
    </row>
    <row r="16" spans="1:13" ht="30" customHeight="1">
      <c r="A16" s="20">
        <v>11</v>
      </c>
      <c r="B16" s="20"/>
      <c r="C16" s="20" t="s">
        <v>200</v>
      </c>
      <c r="D16" s="20" t="s">
        <v>29</v>
      </c>
      <c r="E16" s="20" t="s">
        <v>30</v>
      </c>
      <c r="F16" s="20">
        <v>6</v>
      </c>
      <c r="G16" s="20">
        <v>4</v>
      </c>
      <c r="H16" s="20">
        <v>202</v>
      </c>
      <c r="I16" s="29">
        <v>76</v>
      </c>
      <c r="J16" s="20">
        <f t="shared" si="1"/>
        <v>6</v>
      </c>
      <c r="K16" s="20">
        <v>0</v>
      </c>
      <c r="L16" s="20">
        <f t="shared" si="0"/>
        <v>82</v>
      </c>
    </row>
    <row r="17" spans="1:12" ht="30" customHeight="1">
      <c r="A17" s="20">
        <v>12</v>
      </c>
      <c r="B17" s="20"/>
      <c r="C17" s="20" t="s">
        <v>235</v>
      </c>
      <c r="D17" s="20" t="s">
        <v>684</v>
      </c>
      <c r="E17" s="20" t="s">
        <v>45</v>
      </c>
      <c r="F17" s="20">
        <v>6</v>
      </c>
      <c r="G17" s="20">
        <v>4</v>
      </c>
      <c r="H17" s="20">
        <v>159</v>
      </c>
      <c r="I17" s="29">
        <v>76</v>
      </c>
      <c r="J17" s="20">
        <f t="shared" si="1"/>
        <v>6</v>
      </c>
      <c r="K17" s="20">
        <v>0</v>
      </c>
      <c r="L17" s="20">
        <f t="shared" si="0"/>
        <v>82</v>
      </c>
    </row>
    <row r="18" spans="1:12" ht="30" customHeight="1">
      <c r="A18" s="36">
        <v>13</v>
      </c>
      <c r="B18" s="20"/>
      <c r="C18" s="20" t="s">
        <v>232</v>
      </c>
      <c r="D18" s="20" t="s">
        <v>233</v>
      </c>
      <c r="E18" s="20" t="s">
        <v>45</v>
      </c>
      <c r="F18" s="20">
        <v>6</v>
      </c>
      <c r="G18" s="20">
        <v>4</v>
      </c>
      <c r="H18" s="20">
        <v>-13</v>
      </c>
      <c r="I18" s="29">
        <v>76</v>
      </c>
      <c r="J18" s="20">
        <f t="shared" si="1"/>
        <v>6</v>
      </c>
      <c r="K18" s="20">
        <v>0</v>
      </c>
      <c r="L18" s="20">
        <f t="shared" si="0"/>
        <v>82</v>
      </c>
    </row>
    <row r="19" spans="1:12" ht="30" customHeight="1">
      <c r="A19" s="20">
        <v>14</v>
      </c>
      <c r="B19" s="20"/>
      <c r="C19" s="20" t="s">
        <v>193</v>
      </c>
      <c r="D19" s="20" t="s">
        <v>194</v>
      </c>
      <c r="E19" s="20" t="s">
        <v>30</v>
      </c>
      <c r="F19" s="20">
        <v>5</v>
      </c>
      <c r="G19" s="20">
        <v>5</v>
      </c>
      <c r="H19" s="20">
        <v>605</v>
      </c>
      <c r="I19" s="29">
        <v>76</v>
      </c>
      <c r="J19" s="20">
        <f t="shared" si="1"/>
        <v>5</v>
      </c>
      <c r="K19" s="20">
        <v>0</v>
      </c>
      <c r="L19" s="20">
        <f t="shared" si="0"/>
        <v>81</v>
      </c>
    </row>
    <row r="20" spans="1:12" ht="30" customHeight="1">
      <c r="A20" s="20">
        <v>15</v>
      </c>
      <c r="B20" s="20"/>
      <c r="C20" s="20" t="s">
        <v>217</v>
      </c>
      <c r="D20" s="20" t="s">
        <v>218</v>
      </c>
      <c r="E20" s="20" t="s">
        <v>45</v>
      </c>
      <c r="F20" s="20">
        <v>5</v>
      </c>
      <c r="G20" s="20">
        <v>5</v>
      </c>
      <c r="H20" s="20">
        <v>332</v>
      </c>
      <c r="I20" s="29">
        <v>76</v>
      </c>
      <c r="J20" s="20">
        <f t="shared" si="1"/>
        <v>5</v>
      </c>
      <c r="K20" s="20">
        <v>0</v>
      </c>
      <c r="L20" s="20">
        <f t="shared" si="0"/>
        <v>81</v>
      </c>
    </row>
    <row r="21" spans="1:12" ht="30" customHeight="1">
      <c r="A21" s="36">
        <v>16</v>
      </c>
      <c r="B21" s="20"/>
      <c r="C21" s="20" t="s">
        <v>234</v>
      </c>
      <c r="D21" s="20" t="s">
        <v>29</v>
      </c>
      <c r="E21" s="20" t="s">
        <v>30</v>
      </c>
      <c r="F21" s="20">
        <v>5</v>
      </c>
      <c r="G21" s="20">
        <v>5</v>
      </c>
      <c r="H21" s="20">
        <v>323</v>
      </c>
      <c r="I21" s="29">
        <v>74</v>
      </c>
      <c r="J21" s="20">
        <f t="shared" si="1"/>
        <v>5</v>
      </c>
      <c r="K21" s="20">
        <v>0</v>
      </c>
      <c r="L21" s="20">
        <f t="shared" si="0"/>
        <v>79</v>
      </c>
    </row>
    <row r="22" spans="1:12" ht="30" customHeight="1">
      <c r="A22" s="20">
        <v>17</v>
      </c>
      <c r="B22" s="20"/>
      <c r="C22" s="20" t="s">
        <v>681</v>
      </c>
      <c r="D22" s="20" t="s">
        <v>213</v>
      </c>
      <c r="E22" s="20" t="s">
        <v>34</v>
      </c>
      <c r="F22" s="20">
        <v>5</v>
      </c>
      <c r="G22" s="20">
        <v>5</v>
      </c>
      <c r="H22" s="20">
        <v>266</v>
      </c>
      <c r="I22" s="29">
        <v>74</v>
      </c>
      <c r="J22" s="20">
        <f t="shared" si="1"/>
        <v>5</v>
      </c>
      <c r="K22" s="20">
        <v>0</v>
      </c>
      <c r="L22" s="20">
        <f t="shared" si="0"/>
        <v>79</v>
      </c>
    </row>
    <row r="23" spans="1:12" ht="30" customHeight="1">
      <c r="A23" s="20">
        <v>18</v>
      </c>
      <c r="B23" s="20"/>
      <c r="C23" s="20" t="s">
        <v>205</v>
      </c>
      <c r="D23" s="20" t="s">
        <v>206</v>
      </c>
      <c r="E23" s="20" t="s">
        <v>185</v>
      </c>
      <c r="F23" s="20">
        <v>5</v>
      </c>
      <c r="G23" s="20">
        <v>5</v>
      </c>
      <c r="H23" s="20">
        <v>119</v>
      </c>
      <c r="I23" s="29">
        <v>74</v>
      </c>
      <c r="J23" s="20">
        <f t="shared" si="1"/>
        <v>5</v>
      </c>
      <c r="K23" s="20">
        <v>0</v>
      </c>
      <c r="L23" s="20">
        <f t="shared" si="0"/>
        <v>79</v>
      </c>
    </row>
    <row r="24" spans="1:12" ht="30" customHeight="1">
      <c r="A24" s="36">
        <v>19</v>
      </c>
      <c r="B24" s="20"/>
      <c r="C24" s="20" t="s">
        <v>211</v>
      </c>
      <c r="D24" s="20" t="s">
        <v>212</v>
      </c>
      <c r="E24" s="20" t="s">
        <v>45</v>
      </c>
      <c r="F24" s="20">
        <v>5</v>
      </c>
      <c r="G24" s="20">
        <v>5</v>
      </c>
      <c r="H24" s="20">
        <v>-20</v>
      </c>
      <c r="I24" s="29">
        <v>74</v>
      </c>
      <c r="J24" s="20">
        <f t="shared" si="1"/>
        <v>5</v>
      </c>
      <c r="K24" s="20">
        <v>0</v>
      </c>
      <c r="L24" s="20">
        <f t="shared" si="0"/>
        <v>79</v>
      </c>
    </row>
    <row r="25" spans="1:12" ht="30" customHeight="1">
      <c r="A25" s="20">
        <v>20</v>
      </c>
      <c r="B25" s="20"/>
      <c r="C25" s="20" t="s">
        <v>215</v>
      </c>
      <c r="D25" s="20" t="s">
        <v>29</v>
      </c>
      <c r="E25" s="20" t="s">
        <v>30</v>
      </c>
      <c r="F25" s="20">
        <v>5</v>
      </c>
      <c r="G25" s="20">
        <v>5</v>
      </c>
      <c r="H25" s="20">
        <v>-114</v>
      </c>
      <c r="I25" s="29">
        <v>74</v>
      </c>
      <c r="J25" s="20">
        <f t="shared" si="1"/>
        <v>5</v>
      </c>
      <c r="K25" s="20">
        <v>0</v>
      </c>
      <c r="L25" s="20">
        <f t="shared" si="0"/>
        <v>79</v>
      </c>
    </row>
    <row r="26" spans="1:12" ht="30" customHeight="1">
      <c r="A26" s="20">
        <v>21</v>
      </c>
      <c r="B26" s="20"/>
      <c r="C26" s="20" t="s">
        <v>214</v>
      </c>
      <c r="D26" s="20" t="s">
        <v>202</v>
      </c>
      <c r="E26" s="20" t="s">
        <v>203</v>
      </c>
      <c r="F26" s="20">
        <v>4.5</v>
      </c>
      <c r="G26" s="20">
        <v>4.5</v>
      </c>
      <c r="H26" s="20">
        <v>-42</v>
      </c>
      <c r="I26" s="20">
        <v>72</v>
      </c>
      <c r="J26" s="20">
        <f t="shared" si="1"/>
        <v>4.5</v>
      </c>
      <c r="K26" s="20">
        <v>0</v>
      </c>
      <c r="L26" s="20">
        <f t="shared" si="0"/>
        <v>76.5</v>
      </c>
    </row>
    <row r="27" spans="1:12" ht="30" customHeight="1">
      <c r="A27" s="36">
        <v>22</v>
      </c>
      <c r="B27" s="20"/>
      <c r="C27" s="20" t="s">
        <v>201</v>
      </c>
      <c r="D27" s="20" t="s">
        <v>202</v>
      </c>
      <c r="E27" s="20" t="s">
        <v>203</v>
      </c>
      <c r="F27" s="20">
        <v>4.5</v>
      </c>
      <c r="G27" s="20">
        <v>4.5</v>
      </c>
      <c r="H27" s="20">
        <v>-124</v>
      </c>
      <c r="I27" s="20">
        <v>72</v>
      </c>
      <c r="J27" s="20">
        <f t="shared" si="1"/>
        <v>4.5</v>
      </c>
      <c r="K27" s="20">
        <v>0</v>
      </c>
      <c r="L27" s="20">
        <f t="shared" si="0"/>
        <v>76.5</v>
      </c>
    </row>
    <row r="28" spans="1:12" ht="30" customHeight="1">
      <c r="A28" s="20">
        <v>23</v>
      </c>
      <c r="B28" s="20"/>
      <c r="C28" s="20" t="s">
        <v>226</v>
      </c>
      <c r="D28" s="20" t="s">
        <v>202</v>
      </c>
      <c r="E28" s="20" t="s">
        <v>203</v>
      </c>
      <c r="F28" s="20">
        <v>4</v>
      </c>
      <c r="G28" s="20">
        <v>6</v>
      </c>
      <c r="H28" s="20">
        <v>-84</v>
      </c>
      <c r="I28" s="36">
        <v>72</v>
      </c>
      <c r="J28" s="20">
        <f t="shared" si="1"/>
        <v>4</v>
      </c>
      <c r="K28" s="20">
        <v>0</v>
      </c>
      <c r="L28" s="20">
        <f t="shared" ref="L28:L38" si="2">I28+J28+K28</f>
        <v>76</v>
      </c>
    </row>
    <row r="29" spans="1:12" ht="30" customHeight="1">
      <c r="A29" s="20">
        <v>24</v>
      </c>
      <c r="B29" s="20"/>
      <c r="C29" s="20" t="s">
        <v>216</v>
      </c>
      <c r="D29" s="20" t="s">
        <v>182</v>
      </c>
      <c r="E29" s="20" t="s">
        <v>192</v>
      </c>
      <c r="F29" s="20">
        <v>4</v>
      </c>
      <c r="G29" s="20">
        <v>6</v>
      </c>
      <c r="H29" s="20">
        <v>-230</v>
      </c>
      <c r="I29" s="20">
        <v>72</v>
      </c>
      <c r="J29" s="20">
        <f t="shared" si="1"/>
        <v>4</v>
      </c>
      <c r="K29" s="20">
        <v>0</v>
      </c>
      <c r="L29" s="20">
        <f t="shared" si="2"/>
        <v>76</v>
      </c>
    </row>
    <row r="30" spans="1:12" ht="30" customHeight="1">
      <c r="A30" s="36">
        <v>25</v>
      </c>
      <c r="B30" s="20"/>
      <c r="C30" s="20" t="s">
        <v>237</v>
      </c>
      <c r="D30" s="20" t="s">
        <v>202</v>
      </c>
      <c r="E30" s="20" t="s">
        <v>203</v>
      </c>
      <c r="F30" s="20">
        <v>4</v>
      </c>
      <c r="G30" s="20">
        <v>6</v>
      </c>
      <c r="H30" s="20">
        <v>-347</v>
      </c>
      <c r="I30" s="20">
        <v>72</v>
      </c>
      <c r="J30" s="20">
        <f t="shared" si="1"/>
        <v>4</v>
      </c>
      <c r="K30" s="20">
        <v>0</v>
      </c>
      <c r="L30" s="20">
        <f t="shared" si="2"/>
        <v>76</v>
      </c>
    </row>
    <row r="31" spans="1:12" ht="30" customHeight="1">
      <c r="A31" s="20">
        <v>26</v>
      </c>
      <c r="B31" s="20"/>
      <c r="C31" s="20" t="s">
        <v>199</v>
      </c>
      <c r="D31" s="20" t="s">
        <v>194</v>
      </c>
      <c r="E31" s="20" t="s">
        <v>30</v>
      </c>
      <c r="F31" s="20">
        <v>4</v>
      </c>
      <c r="G31" s="20">
        <v>6</v>
      </c>
      <c r="H31" s="20">
        <v>-375</v>
      </c>
      <c r="I31" s="20">
        <v>70</v>
      </c>
      <c r="J31" s="20">
        <f t="shared" si="1"/>
        <v>4</v>
      </c>
      <c r="K31" s="20">
        <v>0</v>
      </c>
      <c r="L31" s="20">
        <f t="shared" si="2"/>
        <v>74</v>
      </c>
    </row>
    <row r="32" spans="1:12" ht="30" customHeight="1">
      <c r="A32" s="20">
        <v>27</v>
      </c>
      <c r="B32" s="20"/>
      <c r="C32" s="20" t="s">
        <v>219</v>
      </c>
      <c r="D32" s="20" t="s">
        <v>202</v>
      </c>
      <c r="E32" s="20" t="s">
        <v>203</v>
      </c>
      <c r="F32" s="20">
        <v>4</v>
      </c>
      <c r="G32" s="20">
        <v>6</v>
      </c>
      <c r="H32" s="20">
        <v>-418</v>
      </c>
      <c r="I32" s="20">
        <v>70</v>
      </c>
      <c r="J32" s="20">
        <f t="shared" si="1"/>
        <v>4</v>
      </c>
      <c r="K32" s="20">
        <v>0</v>
      </c>
      <c r="L32" s="20">
        <f t="shared" si="2"/>
        <v>74</v>
      </c>
    </row>
    <row r="33" spans="1:12" ht="30" customHeight="1">
      <c r="A33" s="36">
        <v>28</v>
      </c>
      <c r="B33" s="37"/>
      <c r="C33" s="20" t="s">
        <v>220</v>
      </c>
      <c r="D33" s="20" t="s">
        <v>202</v>
      </c>
      <c r="E33" s="20" t="s">
        <v>203</v>
      </c>
      <c r="F33" s="20">
        <v>4</v>
      </c>
      <c r="G33" s="20">
        <v>6</v>
      </c>
      <c r="H33" s="20">
        <v>-469</v>
      </c>
      <c r="I33" s="20">
        <v>70</v>
      </c>
      <c r="J33" s="20">
        <f t="shared" si="1"/>
        <v>4</v>
      </c>
      <c r="K33" s="20">
        <v>0</v>
      </c>
      <c r="L33" s="20">
        <f t="shared" si="2"/>
        <v>74</v>
      </c>
    </row>
    <row r="34" spans="1:12" ht="30" customHeight="1">
      <c r="A34" s="20">
        <v>29</v>
      </c>
      <c r="B34" s="20"/>
      <c r="C34" s="20" t="s">
        <v>204</v>
      </c>
      <c r="D34" s="20" t="s">
        <v>182</v>
      </c>
      <c r="E34" s="20" t="s">
        <v>192</v>
      </c>
      <c r="F34" s="20">
        <v>3</v>
      </c>
      <c r="G34" s="20">
        <v>7</v>
      </c>
      <c r="H34" s="20">
        <v>-293</v>
      </c>
      <c r="I34" s="20">
        <v>70</v>
      </c>
      <c r="J34" s="20">
        <f t="shared" si="1"/>
        <v>3</v>
      </c>
      <c r="K34" s="20">
        <v>0</v>
      </c>
      <c r="L34" s="20">
        <f t="shared" si="2"/>
        <v>73</v>
      </c>
    </row>
    <row r="35" spans="1:12" ht="30" customHeight="1">
      <c r="A35" s="20">
        <v>30</v>
      </c>
      <c r="B35" s="37"/>
      <c r="C35" s="20" t="s">
        <v>195</v>
      </c>
      <c r="D35" s="20" t="s">
        <v>182</v>
      </c>
      <c r="E35" s="20" t="s">
        <v>192</v>
      </c>
      <c r="F35" s="37">
        <v>3</v>
      </c>
      <c r="G35" s="37">
        <v>7</v>
      </c>
      <c r="H35" s="37">
        <v>-588</v>
      </c>
      <c r="I35" s="20">
        <v>70</v>
      </c>
      <c r="J35" s="20">
        <f t="shared" si="1"/>
        <v>3</v>
      </c>
      <c r="K35" s="20">
        <v>0</v>
      </c>
      <c r="L35" s="20">
        <f t="shared" si="2"/>
        <v>73</v>
      </c>
    </row>
    <row r="36" spans="1:12" ht="30" customHeight="1">
      <c r="A36" s="36">
        <v>31</v>
      </c>
      <c r="B36" s="20"/>
      <c r="C36" s="20" t="s">
        <v>236</v>
      </c>
      <c r="D36" s="20" t="s">
        <v>202</v>
      </c>
      <c r="E36" s="39" t="s">
        <v>203</v>
      </c>
      <c r="F36" s="20">
        <v>3</v>
      </c>
      <c r="G36" s="20">
        <v>7</v>
      </c>
      <c r="H36" s="20">
        <v>-835</v>
      </c>
      <c r="I36" s="20">
        <v>68</v>
      </c>
      <c r="J36" s="20">
        <f t="shared" si="1"/>
        <v>3</v>
      </c>
      <c r="K36" s="20">
        <v>0</v>
      </c>
      <c r="L36" s="20">
        <f t="shared" si="2"/>
        <v>71</v>
      </c>
    </row>
    <row r="37" spans="1:12" ht="30" customHeight="1">
      <c r="A37" s="20">
        <v>32</v>
      </c>
      <c r="B37" s="2"/>
      <c r="C37" s="20" t="s">
        <v>221</v>
      </c>
      <c r="D37" s="20" t="s">
        <v>206</v>
      </c>
      <c r="E37" s="20" t="s">
        <v>185</v>
      </c>
      <c r="F37" s="20">
        <v>3</v>
      </c>
      <c r="G37" s="20">
        <v>7</v>
      </c>
      <c r="H37" s="20">
        <v>-1265</v>
      </c>
      <c r="I37" s="20">
        <v>68</v>
      </c>
      <c r="J37" s="20">
        <f t="shared" si="1"/>
        <v>3</v>
      </c>
      <c r="K37" s="20">
        <v>0</v>
      </c>
      <c r="L37" s="20">
        <f t="shared" si="2"/>
        <v>71</v>
      </c>
    </row>
    <row r="38" spans="1:12" ht="30" customHeight="1">
      <c r="A38" s="20">
        <v>33</v>
      </c>
      <c r="B38" s="2"/>
      <c r="C38" s="20" t="s">
        <v>197</v>
      </c>
      <c r="D38" s="20" t="s">
        <v>198</v>
      </c>
      <c r="E38" s="20" t="s">
        <v>45</v>
      </c>
      <c r="F38" s="20">
        <v>3</v>
      </c>
      <c r="G38" s="20">
        <v>7</v>
      </c>
      <c r="H38" s="20">
        <v>-1320</v>
      </c>
      <c r="I38" s="20">
        <v>68</v>
      </c>
      <c r="J38" s="20">
        <f t="shared" si="1"/>
        <v>3</v>
      </c>
      <c r="K38" s="20">
        <v>0</v>
      </c>
      <c r="L38" s="20">
        <f t="shared" si="2"/>
        <v>71</v>
      </c>
    </row>
  </sheetData>
  <sortState ref="C6:H36">
    <sortCondition descending="1" ref="F6:F36"/>
    <sortCondition descending="1" ref="H6:H36"/>
  </sortState>
  <mergeCells count="5">
    <mergeCell ref="F6:H7"/>
    <mergeCell ref="A4:H4"/>
    <mergeCell ref="A1:M1"/>
    <mergeCell ref="A2:M2"/>
    <mergeCell ref="A3:M3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7"/>
  <sheetViews>
    <sheetView zoomScale="70" zoomScaleNormal="70" workbookViewId="0">
      <selection activeCell="F16" sqref="F16"/>
    </sheetView>
  </sheetViews>
  <sheetFormatPr defaultColWidth="9.140625" defaultRowHeight="30" customHeight="1"/>
  <cols>
    <col min="1" max="1" width="12" style="17" customWidth="1"/>
    <col min="2" max="2" width="42.5703125" style="17" bestFit="1" customWidth="1"/>
    <col min="3" max="3" width="10.28515625" style="17" bestFit="1" customWidth="1"/>
    <col min="4" max="4" width="15.42578125" style="17" bestFit="1" customWidth="1"/>
    <col min="5" max="5" width="16.85546875" style="17" bestFit="1" customWidth="1"/>
    <col min="6" max="6" width="19.85546875" style="17" bestFit="1" customWidth="1"/>
    <col min="7" max="7" width="15.85546875" style="17" bestFit="1" customWidth="1"/>
    <col min="8" max="8" width="26.85546875" style="17" bestFit="1" customWidth="1"/>
    <col min="9" max="16384" width="9.140625" style="18"/>
  </cols>
  <sheetData>
    <row r="1" spans="1:12" s="10" customFormat="1" ht="30" customHeight="1">
      <c r="A1" s="58" t="s">
        <v>26</v>
      </c>
      <c r="B1" s="58"/>
      <c r="C1" s="58"/>
      <c r="D1" s="58"/>
      <c r="E1" s="58"/>
      <c r="F1" s="58"/>
      <c r="G1" s="58"/>
      <c r="H1" s="58"/>
      <c r="I1" s="25"/>
      <c r="J1" s="25"/>
      <c r="K1" s="25"/>
      <c r="L1" s="25"/>
    </row>
    <row r="2" spans="1:12" s="10" customFormat="1" ht="30" customHeight="1">
      <c r="A2" s="58" t="s">
        <v>25</v>
      </c>
      <c r="B2" s="58"/>
      <c r="C2" s="58"/>
      <c r="D2" s="58"/>
      <c r="E2" s="58"/>
      <c r="F2" s="58"/>
      <c r="G2" s="58"/>
      <c r="H2" s="58"/>
      <c r="I2" s="25"/>
      <c r="J2" s="25"/>
      <c r="K2" s="25"/>
      <c r="L2" s="25"/>
    </row>
    <row r="3" spans="1:12" s="10" customFormat="1" ht="30" customHeight="1">
      <c r="A3" s="58" t="s">
        <v>20</v>
      </c>
      <c r="B3" s="58"/>
      <c r="C3" s="58"/>
      <c r="D3" s="58"/>
      <c r="E3" s="58"/>
      <c r="F3" s="58"/>
      <c r="G3" s="58"/>
      <c r="H3" s="58"/>
      <c r="I3" s="25"/>
      <c r="J3" s="25"/>
      <c r="K3" s="25"/>
      <c r="L3" s="25"/>
    </row>
    <row r="4" spans="1:12" s="1" customFormat="1" ht="30" customHeight="1">
      <c r="B4" s="59"/>
      <c r="C4" s="59"/>
      <c r="D4" s="59"/>
      <c r="E4" s="59"/>
      <c r="F4" s="59"/>
      <c r="G4" s="59"/>
      <c r="H4" s="59"/>
    </row>
    <row r="5" spans="1:12" ht="30" customHeight="1">
      <c r="A5" s="22" t="s">
        <v>6</v>
      </c>
      <c r="B5" s="22" t="s">
        <v>19</v>
      </c>
      <c r="C5" s="21" t="s">
        <v>18</v>
      </c>
      <c r="D5" s="22" t="s">
        <v>5</v>
      </c>
      <c r="E5" s="11" t="s">
        <v>15</v>
      </c>
      <c r="F5" s="11" t="s">
        <v>13</v>
      </c>
      <c r="G5" s="11" t="s">
        <v>14</v>
      </c>
      <c r="H5" s="21" t="s">
        <v>551</v>
      </c>
    </row>
    <row r="6" spans="1:12" ht="30" customHeight="1">
      <c r="A6" s="24">
        <v>1</v>
      </c>
      <c r="B6" s="57" t="s">
        <v>760</v>
      </c>
      <c r="C6" s="60" t="s">
        <v>7</v>
      </c>
      <c r="D6" s="61"/>
      <c r="E6" s="30">
        <v>100</v>
      </c>
      <c r="F6" s="13">
        <v>11</v>
      </c>
      <c r="G6" s="13">
        <v>0</v>
      </c>
      <c r="H6" s="13">
        <f>E6+F6+G6</f>
        <v>111</v>
      </c>
    </row>
    <row r="7" spans="1:12" ht="30" customHeight="1">
      <c r="A7" s="24">
        <v>2</v>
      </c>
      <c r="B7" s="57" t="s">
        <v>761</v>
      </c>
      <c r="C7" s="63"/>
      <c r="D7" s="64"/>
      <c r="E7" s="30">
        <v>95</v>
      </c>
      <c r="F7" s="13">
        <v>10</v>
      </c>
      <c r="G7" s="13">
        <v>0</v>
      </c>
      <c r="H7" s="13">
        <f t="shared" ref="H7:H37" si="0">E7+F7+G7</f>
        <v>105</v>
      </c>
    </row>
    <row r="8" spans="1:12" ht="30" customHeight="1">
      <c r="A8" s="23">
        <v>3</v>
      </c>
      <c r="B8" s="56" t="s">
        <v>762</v>
      </c>
      <c r="C8" s="55" t="s">
        <v>386</v>
      </c>
      <c r="D8" s="56">
        <v>1229</v>
      </c>
      <c r="E8" s="29">
        <v>92</v>
      </c>
      <c r="F8" s="39">
        <v>9</v>
      </c>
      <c r="G8" s="20">
        <v>0</v>
      </c>
      <c r="H8" s="20">
        <f t="shared" si="0"/>
        <v>101</v>
      </c>
    </row>
    <row r="9" spans="1:12" ht="30" customHeight="1">
      <c r="A9" s="23">
        <v>4</v>
      </c>
      <c r="B9" s="56" t="s">
        <v>763</v>
      </c>
      <c r="C9" s="55" t="s">
        <v>386</v>
      </c>
      <c r="D9" s="56">
        <v>365</v>
      </c>
      <c r="E9" s="29">
        <v>90</v>
      </c>
      <c r="F9" s="39">
        <v>9</v>
      </c>
      <c r="G9" s="20">
        <v>0</v>
      </c>
      <c r="H9" s="20">
        <f t="shared" si="0"/>
        <v>99</v>
      </c>
    </row>
    <row r="10" spans="1:12" ht="30" customHeight="1">
      <c r="A10" s="23">
        <v>5</v>
      </c>
      <c r="B10" s="56" t="s">
        <v>764</v>
      </c>
      <c r="C10" s="55" t="s">
        <v>387</v>
      </c>
      <c r="D10" s="56">
        <v>961</v>
      </c>
      <c r="E10" s="29">
        <v>88</v>
      </c>
      <c r="F10" s="39">
        <v>8</v>
      </c>
      <c r="G10" s="20">
        <v>0</v>
      </c>
      <c r="H10" s="20">
        <f t="shared" si="0"/>
        <v>96</v>
      </c>
    </row>
    <row r="11" spans="1:12" ht="30" customHeight="1">
      <c r="A11" s="23">
        <v>6</v>
      </c>
      <c r="B11" s="56" t="s">
        <v>765</v>
      </c>
      <c r="C11" s="55" t="s">
        <v>387</v>
      </c>
      <c r="D11" s="56">
        <v>523</v>
      </c>
      <c r="E11" s="29">
        <v>86</v>
      </c>
      <c r="F11" s="39">
        <v>9</v>
      </c>
      <c r="G11" s="20">
        <v>0</v>
      </c>
      <c r="H11" s="20">
        <f t="shared" si="0"/>
        <v>95</v>
      </c>
    </row>
    <row r="12" spans="1:12" ht="30" customHeight="1">
      <c r="A12" s="23">
        <v>7</v>
      </c>
      <c r="B12" s="56" t="s">
        <v>766</v>
      </c>
      <c r="C12" s="55" t="s">
        <v>387</v>
      </c>
      <c r="D12" s="56">
        <v>369</v>
      </c>
      <c r="E12" s="29">
        <v>84</v>
      </c>
      <c r="F12" s="39">
        <v>8</v>
      </c>
      <c r="G12" s="20">
        <v>0</v>
      </c>
      <c r="H12" s="20">
        <f t="shared" si="0"/>
        <v>92</v>
      </c>
    </row>
    <row r="13" spans="1:12" ht="30" customHeight="1">
      <c r="A13" s="23">
        <v>8</v>
      </c>
      <c r="B13" s="56" t="s">
        <v>767</v>
      </c>
      <c r="C13" s="55" t="s">
        <v>388</v>
      </c>
      <c r="D13" s="56">
        <v>1000</v>
      </c>
      <c r="E13" s="29">
        <v>82</v>
      </c>
      <c r="F13" s="39">
        <v>8</v>
      </c>
      <c r="G13" s="20">
        <v>0</v>
      </c>
      <c r="H13" s="20">
        <f t="shared" si="0"/>
        <v>90</v>
      </c>
    </row>
    <row r="14" spans="1:12" ht="30" customHeight="1">
      <c r="A14" s="23">
        <v>9</v>
      </c>
      <c r="B14" s="56" t="s">
        <v>768</v>
      </c>
      <c r="C14" s="55" t="s">
        <v>388</v>
      </c>
      <c r="D14" s="56">
        <v>500</v>
      </c>
      <c r="E14" s="29">
        <v>80</v>
      </c>
      <c r="F14" s="39">
        <v>8</v>
      </c>
      <c r="G14" s="20">
        <v>0</v>
      </c>
      <c r="H14" s="20">
        <f t="shared" si="0"/>
        <v>88</v>
      </c>
    </row>
    <row r="15" spans="1:12" ht="30" customHeight="1">
      <c r="A15" s="23">
        <v>10</v>
      </c>
      <c r="B15" s="56" t="s">
        <v>769</v>
      </c>
      <c r="C15" s="55" t="s">
        <v>388</v>
      </c>
      <c r="D15" s="56">
        <v>473</v>
      </c>
      <c r="E15" s="29">
        <v>78</v>
      </c>
      <c r="F15" s="39">
        <v>7</v>
      </c>
      <c r="G15" s="20">
        <v>0</v>
      </c>
      <c r="H15" s="20">
        <f t="shared" si="0"/>
        <v>85</v>
      </c>
    </row>
    <row r="16" spans="1:12" ht="30" customHeight="1">
      <c r="A16" s="23">
        <v>11</v>
      </c>
      <c r="B16" s="56" t="s">
        <v>770</v>
      </c>
      <c r="C16" s="55" t="s">
        <v>388</v>
      </c>
      <c r="D16" s="56">
        <v>373</v>
      </c>
      <c r="E16" s="29">
        <v>76</v>
      </c>
      <c r="F16" s="39">
        <v>7</v>
      </c>
      <c r="G16" s="20">
        <v>0</v>
      </c>
      <c r="H16" s="20">
        <f t="shared" si="0"/>
        <v>83</v>
      </c>
    </row>
    <row r="17" spans="1:8" ht="30" customHeight="1">
      <c r="A17" s="23">
        <v>12</v>
      </c>
      <c r="B17" s="56" t="s">
        <v>771</v>
      </c>
      <c r="C17" s="55" t="s">
        <v>388</v>
      </c>
      <c r="D17" s="56">
        <v>127</v>
      </c>
      <c r="E17" s="29">
        <v>76</v>
      </c>
      <c r="F17" s="39">
        <v>8</v>
      </c>
      <c r="G17" s="20">
        <v>0</v>
      </c>
      <c r="H17" s="20">
        <f t="shared" si="0"/>
        <v>84</v>
      </c>
    </row>
    <row r="18" spans="1:8" ht="30" customHeight="1">
      <c r="A18" s="23">
        <v>13</v>
      </c>
      <c r="B18" s="56" t="s">
        <v>772</v>
      </c>
      <c r="C18" s="55" t="s">
        <v>388</v>
      </c>
      <c r="D18" s="56">
        <v>13</v>
      </c>
      <c r="E18" s="29">
        <v>76</v>
      </c>
      <c r="F18" s="39">
        <v>7</v>
      </c>
      <c r="G18" s="20">
        <v>0</v>
      </c>
      <c r="H18" s="20">
        <f t="shared" si="0"/>
        <v>83</v>
      </c>
    </row>
    <row r="19" spans="1:8" ht="30" customHeight="1">
      <c r="A19" s="23">
        <v>14</v>
      </c>
      <c r="B19" s="56" t="s">
        <v>773</v>
      </c>
      <c r="C19" s="55" t="s">
        <v>394</v>
      </c>
      <c r="D19" s="56">
        <v>823</v>
      </c>
      <c r="E19" s="29">
        <v>76</v>
      </c>
      <c r="F19" s="39">
        <v>6</v>
      </c>
      <c r="G19" s="20">
        <v>0</v>
      </c>
      <c r="H19" s="20">
        <f t="shared" si="0"/>
        <v>82</v>
      </c>
    </row>
    <row r="20" spans="1:8" ht="30" customHeight="1">
      <c r="A20" s="23">
        <v>15</v>
      </c>
      <c r="B20" s="56" t="s">
        <v>774</v>
      </c>
      <c r="C20" s="55" t="s">
        <v>394</v>
      </c>
      <c r="D20" s="56">
        <v>614</v>
      </c>
      <c r="E20" s="29">
        <v>76</v>
      </c>
      <c r="F20" s="39">
        <v>6</v>
      </c>
      <c r="G20" s="20">
        <v>0</v>
      </c>
      <c r="H20" s="20">
        <f t="shared" si="0"/>
        <v>82</v>
      </c>
    </row>
    <row r="21" spans="1:8" ht="30" customHeight="1">
      <c r="A21" s="23">
        <v>16</v>
      </c>
      <c r="B21" s="56" t="s">
        <v>775</v>
      </c>
      <c r="C21" s="55" t="s">
        <v>394</v>
      </c>
      <c r="D21" s="56">
        <v>585</v>
      </c>
      <c r="E21" s="29">
        <v>74</v>
      </c>
      <c r="F21" s="39">
        <v>7</v>
      </c>
      <c r="G21" s="20">
        <v>0</v>
      </c>
      <c r="H21" s="20">
        <f t="shared" si="0"/>
        <v>81</v>
      </c>
    </row>
    <row r="22" spans="1:8" ht="30" customHeight="1">
      <c r="A22" s="23">
        <v>17</v>
      </c>
      <c r="B22" s="56" t="s">
        <v>776</v>
      </c>
      <c r="C22" s="55" t="s">
        <v>394</v>
      </c>
      <c r="D22" s="56">
        <v>50</v>
      </c>
      <c r="E22" s="29">
        <v>74</v>
      </c>
      <c r="F22" s="39">
        <v>7</v>
      </c>
      <c r="G22" s="20">
        <v>0</v>
      </c>
      <c r="H22" s="20">
        <f t="shared" si="0"/>
        <v>81</v>
      </c>
    </row>
    <row r="23" spans="1:8" ht="30" customHeight="1">
      <c r="A23" s="23">
        <v>18</v>
      </c>
      <c r="B23" s="56" t="s">
        <v>777</v>
      </c>
      <c r="C23" s="55" t="s">
        <v>394</v>
      </c>
      <c r="D23" s="56" t="s">
        <v>792</v>
      </c>
      <c r="E23" s="29">
        <v>74</v>
      </c>
      <c r="F23" s="39">
        <v>7</v>
      </c>
      <c r="G23" s="20">
        <v>0</v>
      </c>
      <c r="H23" s="20">
        <f t="shared" si="0"/>
        <v>81</v>
      </c>
    </row>
    <row r="24" spans="1:8" ht="30" customHeight="1">
      <c r="A24" s="23">
        <v>19</v>
      </c>
      <c r="B24" s="56" t="s">
        <v>778</v>
      </c>
      <c r="C24" s="55" t="s">
        <v>394</v>
      </c>
      <c r="D24" s="56" t="s">
        <v>793</v>
      </c>
      <c r="E24" s="29">
        <v>74</v>
      </c>
      <c r="F24" s="39">
        <v>6</v>
      </c>
      <c r="G24" s="20">
        <v>0</v>
      </c>
      <c r="H24" s="20">
        <f t="shared" si="0"/>
        <v>80</v>
      </c>
    </row>
    <row r="25" spans="1:8" ht="30" customHeight="1">
      <c r="A25" s="23">
        <v>20</v>
      </c>
      <c r="B25" s="56" t="s">
        <v>779</v>
      </c>
      <c r="C25" s="55" t="s">
        <v>394</v>
      </c>
      <c r="D25" s="56" t="s">
        <v>794</v>
      </c>
      <c r="E25" s="29">
        <v>74</v>
      </c>
      <c r="F25" s="39">
        <v>7</v>
      </c>
      <c r="G25" s="20">
        <v>0</v>
      </c>
      <c r="H25" s="20">
        <f t="shared" si="0"/>
        <v>81</v>
      </c>
    </row>
    <row r="26" spans="1:8" ht="30" customHeight="1">
      <c r="A26" s="23">
        <v>21</v>
      </c>
      <c r="B26" s="56" t="s">
        <v>780</v>
      </c>
      <c r="C26" s="55" t="s">
        <v>394</v>
      </c>
      <c r="D26" s="56" t="s">
        <v>795</v>
      </c>
      <c r="E26" s="20">
        <v>72</v>
      </c>
      <c r="F26" s="39">
        <v>6</v>
      </c>
      <c r="G26" s="20">
        <v>0</v>
      </c>
      <c r="H26" s="20">
        <f t="shared" si="0"/>
        <v>78</v>
      </c>
    </row>
    <row r="27" spans="1:8" ht="30" customHeight="1">
      <c r="A27" s="23">
        <v>22</v>
      </c>
      <c r="B27" s="56" t="s">
        <v>781</v>
      </c>
      <c r="C27" s="55" t="s">
        <v>407</v>
      </c>
      <c r="D27" s="56">
        <v>183</v>
      </c>
      <c r="E27" s="20">
        <v>72</v>
      </c>
      <c r="F27" s="39">
        <v>5</v>
      </c>
      <c r="G27" s="20">
        <v>0</v>
      </c>
      <c r="H27" s="20">
        <f t="shared" si="0"/>
        <v>77</v>
      </c>
    </row>
    <row r="28" spans="1:8" ht="30" customHeight="1">
      <c r="A28" s="23">
        <v>23</v>
      </c>
      <c r="B28" s="56" t="s">
        <v>782</v>
      </c>
      <c r="C28" s="55" t="s">
        <v>407</v>
      </c>
      <c r="D28" s="56">
        <v>55</v>
      </c>
      <c r="E28" s="20">
        <v>72</v>
      </c>
      <c r="F28" s="39">
        <v>6</v>
      </c>
      <c r="G28" s="20">
        <v>0</v>
      </c>
      <c r="H28" s="20">
        <f t="shared" si="0"/>
        <v>78</v>
      </c>
    </row>
    <row r="29" spans="1:8" ht="30" customHeight="1">
      <c r="A29" s="23">
        <v>24</v>
      </c>
      <c r="B29" s="56" t="s">
        <v>783</v>
      </c>
      <c r="C29" s="55" t="s">
        <v>407</v>
      </c>
      <c r="D29" s="56" t="s">
        <v>796</v>
      </c>
      <c r="E29" s="20">
        <v>72</v>
      </c>
      <c r="F29" s="39">
        <v>6</v>
      </c>
      <c r="G29" s="20">
        <v>0</v>
      </c>
      <c r="H29" s="20">
        <f t="shared" si="0"/>
        <v>78</v>
      </c>
    </row>
    <row r="30" spans="1:8" ht="30" customHeight="1">
      <c r="A30" s="23">
        <v>25</v>
      </c>
      <c r="B30" s="56" t="s">
        <v>784</v>
      </c>
      <c r="C30" s="55" t="s">
        <v>407</v>
      </c>
      <c r="D30" s="56" t="s">
        <v>797</v>
      </c>
      <c r="E30" s="20">
        <v>72</v>
      </c>
      <c r="F30" s="39">
        <v>5</v>
      </c>
      <c r="G30" s="20">
        <v>0</v>
      </c>
      <c r="H30" s="20">
        <f t="shared" si="0"/>
        <v>77</v>
      </c>
    </row>
    <row r="31" spans="1:8" ht="30" customHeight="1">
      <c r="A31" s="23">
        <v>26</v>
      </c>
      <c r="B31" s="56" t="s">
        <v>785</v>
      </c>
      <c r="C31" s="55" t="s">
        <v>407</v>
      </c>
      <c r="D31" s="56" t="s">
        <v>798</v>
      </c>
      <c r="E31" s="20">
        <v>70</v>
      </c>
      <c r="F31" s="39">
        <v>6</v>
      </c>
      <c r="G31" s="20">
        <v>0</v>
      </c>
      <c r="H31" s="20">
        <f t="shared" si="0"/>
        <v>76</v>
      </c>
    </row>
    <row r="32" spans="1:8" ht="30" customHeight="1">
      <c r="A32" s="23">
        <v>27</v>
      </c>
      <c r="B32" s="56" t="s">
        <v>786</v>
      </c>
      <c r="C32" s="55" t="s">
        <v>407</v>
      </c>
      <c r="D32" s="56" t="s">
        <v>799</v>
      </c>
      <c r="E32" s="20">
        <v>70</v>
      </c>
      <c r="F32" s="39">
        <v>5</v>
      </c>
      <c r="G32" s="20">
        <v>0</v>
      </c>
      <c r="H32" s="20">
        <f t="shared" si="0"/>
        <v>75</v>
      </c>
    </row>
    <row r="33" spans="1:8" ht="30" customHeight="1">
      <c r="A33" s="23">
        <v>28</v>
      </c>
      <c r="B33" s="56" t="s">
        <v>787</v>
      </c>
      <c r="C33" s="55" t="s">
        <v>423</v>
      </c>
      <c r="D33" s="56" t="s">
        <v>800</v>
      </c>
      <c r="E33" s="20">
        <v>70</v>
      </c>
      <c r="F33" s="39">
        <v>5</v>
      </c>
      <c r="G33" s="20">
        <v>0</v>
      </c>
      <c r="H33" s="20">
        <f t="shared" si="0"/>
        <v>75</v>
      </c>
    </row>
    <row r="34" spans="1:8" ht="30" customHeight="1">
      <c r="A34" s="23">
        <v>29</v>
      </c>
      <c r="B34" s="56" t="s">
        <v>788</v>
      </c>
      <c r="C34" s="55" t="s">
        <v>423</v>
      </c>
      <c r="D34" s="56" t="s">
        <v>801</v>
      </c>
      <c r="E34" s="20">
        <v>70</v>
      </c>
      <c r="F34" s="39">
        <v>4</v>
      </c>
      <c r="G34" s="20">
        <v>0</v>
      </c>
      <c r="H34" s="20">
        <f t="shared" si="0"/>
        <v>74</v>
      </c>
    </row>
    <row r="35" spans="1:8" ht="30" customHeight="1">
      <c r="A35" s="23">
        <v>30</v>
      </c>
      <c r="B35" s="56" t="s">
        <v>789</v>
      </c>
      <c r="C35" s="55" t="s">
        <v>423</v>
      </c>
      <c r="D35" s="56" t="s">
        <v>802</v>
      </c>
      <c r="E35" s="20">
        <v>70</v>
      </c>
      <c r="F35" s="39">
        <v>5</v>
      </c>
      <c r="G35" s="20">
        <v>0</v>
      </c>
      <c r="H35" s="20">
        <f t="shared" si="0"/>
        <v>75</v>
      </c>
    </row>
    <row r="36" spans="1:8" ht="30" customHeight="1">
      <c r="A36" s="23">
        <v>31</v>
      </c>
      <c r="B36" s="56" t="s">
        <v>790</v>
      </c>
      <c r="C36" s="55" t="s">
        <v>423</v>
      </c>
      <c r="D36" s="56" t="s">
        <v>803</v>
      </c>
      <c r="E36" s="20">
        <v>68</v>
      </c>
      <c r="F36" s="39">
        <v>5</v>
      </c>
      <c r="G36" s="20">
        <v>0</v>
      </c>
      <c r="H36" s="20">
        <f t="shared" si="0"/>
        <v>73</v>
      </c>
    </row>
    <row r="37" spans="1:8" ht="30" customHeight="1">
      <c r="A37" s="23">
        <v>32</v>
      </c>
      <c r="B37" s="56" t="s">
        <v>791</v>
      </c>
      <c r="C37" s="55" t="s">
        <v>804</v>
      </c>
      <c r="D37" s="56" t="s">
        <v>805</v>
      </c>
      <c r="E37" s="20">
        <v>68</v>
      </c>
      <c r="F37" s="39">
        <v>1</v>
      </c>
      <c r="G37" s="20">
        <v>0</v>
      </c>
      <c r="H37" s="20">
        <f t="shared" si="0"/>
        <v>69</v>
      </c>
    </row>
  </sheetData>
  <mergeCells count="5">
    <mergeCell ref="C6:D7"/>
    <mergeCell ref="B4:H4"/>
    <mergeCell ref="A1:H1"/>
    <mergeCell ref="A2:H2"/>
    <mergeCell ref="A3:H3"/>
  </mergeCell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9"/>
  <sheetViews>
    <sheetView zoomScale="70" zoomScaleNormal="70" workbookViewId="0">
      <selection activeCell="E10" sqref="E10"/>
    </sheetView>
  </sheetViews>
  <sheetFormatPr defaultColWidth="9.140625" defaultRowHeight="30" customHeight="1"/>
  <cols>
    <col min="1" max="1" width="9.140625" style="1"/>
    <col min="2" max="2" width="0" style="1" hidden="1" customWidth="1"/>
    <col min="3" max="3" width="38.7109375" style="1" bestFit="1" customWidth="1"/>
    <col min="4" max="4" width="29.5703125" style="1" customWidth="1"/>
    <col min="5" max="5" width="41.140625" style="1" bestFit="1" customWidth="1"/>
    <col min="6" max="6" width="19.5703125" style="1" customWidth="1"/>
    <col min="7" max="7" width="9.140625" style="1"/>
    <col min="8" max="8" width="7.140625" style="1" customWidth="1"/>
    <col min="9" max="9" width="15.42578125" style="1" bestFit="1" customWidth="1"/>
    <col min="10" max="10" width="16.140625" style="1" bestFit="1" customWidth="1"/>
    <col min="11" max="11" width="19.85546875" style="1" bestFit="1" customWidth="1"/>
    <col min="12" max="12" width="15.85546875" style="1" bestFit="1" customWidth="1"/>
    <col min="13" max="13" width="24.85546875" style="1" bestFit="1" customWidth="1"/>
    <col min="14" max="16384" width="9.140625" style="1"/>
  </cols>
  <sheetData>
    <row r="1" spans="1:13" s="27" customFormat="1" ht="30" customHeight="1">
      <c r="A1" s="58" t="s">
        <v>26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</row>
    <row r="2" spans="1:13" s="27" customFormat="1" ht="30" customHeight="1">
      <c r="A2" s="58" t="s">
        <v>25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</row>
    <row r="3" spans="1:13" s="27" customFormat="1" ht="30" customHeight="1">
      <c r="A3" s="58" t="s">
        <v>9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</row>
    <row r="4" spans="1:13" ht="30" customHeight="1">
      <c r="A4" s="59"/>
      <c r="B4" s="59"/>
      <c r="C4" s="59"/>
      <c r="D4" s="59"/>
      <c r="E4" s="59"/>
      <c r="F4" s="59"/>
      <c r="G4" s="59"/>
      <c r="H4" s="59"/>
      <c r="I4" s="59"/>
    </row>
    <row r="5" spans="1:13" ht="30" customHeight="1">
      <c r="A5" s="26" t="s">
        <v>6</v>
      </c>
      <c r="B5" s="26" t="s">
        <v>2</v>
      </c>
      <c r="C5" s="26" t="s">
        <v>11</v>
      </c>
      <c r="D5" s="26" t="s">
        <v>11</v>
      </c>
      <c r="E5" s="26" t="s">
        <v>0</v>
      </c>
      <c r="F5" s="26" t="s">
        <v>1</v>
      </c>
      <c r="G5" s="26" t="s">
        <v>3</v>
      </c>
      <c r="H5" s="26" t="s">
        <v>4</v>
      </c>
      <c r="I5" s="26" t="s">
        <v>5</v>
      </c>
      <c r="J5" s="11" t="s">
        <v>15</v>
      </c>
      <c r="K5" s="11" t="s">
        <v>13</v>
      </c>
      <c r="L5" s="11" t="s">
        <v>14</v>
      </c>
      <c r="M5" s="26" t="s">
        <v>551</v>
      </c>
    </row>
    <row r="6" spans="1:13" ht="30" customHeight="1">
      <c r="A6" s="13">
        <v>1</v>
      </c>
      <c r="B6" s="13">
        <v>33</v>
      </c>
      <c r="C6" s="13" t="s">
        <v>599</v>
      </c>
      <c r="D6" s="13"/>
      <c r="E6" s="13" t="s">
        <v>598</v>
      </c>
      <c r="F6" s="13" t="s">
        <v>45</v>
      </c>
      <c r="G6" s="60" t="s">
        <v>7</v>
      </c>
      <c r="H6" s="61"/>
      <c r="I6" s="62"/>
      <c r="J6" s="30">
        <v>100</v>
      </c>
      <c r="K6" s="13">
        <v>6</v>
      </c>
      <c r="L6" s="13">
        <v>5</v>
      </c>
      <c r="M6" s="13">
        <f>J6+K6+L6</f>
        <v>111</v>
      </c>
    </row>
    <row r="7" spans="1:13" ht="30" customHeight="1">
      <c r="A7" s="13">
        <v>2</v>
      </c>
      <c r="B7" s="13">
        <v>20</v>
      </c>
      <c r="C7" s="13" t="s">
        <v>580</v>
      </c>
      <c r="D7" s="13"/>
      <c r="E7" s="13" t="s">
        <v>176</v>
      </c>
      <c r="F7" s="13" t="s">
        <v>189</v>
      </c>
      <c r="G7" s="63"/>
      <c r="H7" s="64"/>
      <c r="I7" s="65"/>
      <c r="J7" s="30">
        <v>95</v>
      </c>
      <c r="K7" s="13">
        <v>5</v>
      </c>
      <c r="L7" s="13">
        <v>2</v>
      </c>
      <c r="M7" s="13">
        <f>J7+K7+L7</f>
        <v>102</v>
      </c>
    </row>
    <row r="8" spans="1:13" ht="30" customHeight="1">
      <c r="A8" s="20">
        <v>3</v>
      </c>
      <c r="B8" s="20">
        <v>29</v>
      </c>
      <c r="C8" s="20" t="s">
        <v>589</v>
      </c>
      <c r="D8" s="20"/>
      <c r="E8" s="20" t="s">
        <v>247</v>
      </c>
      <c r="F8" s="20" t="s">
        <v>45</v>
      </c>
      <c r="G8" s="20">
        <v>5</v>
      </c>
      <c r="H8" s="20">
        <v>1</v>
      </c>
      <c r="I8" s="20">
        <v>426</v>
      </c>
      <c r="J8" s="29">
        <v>92</v>
      </c>
      <c r="K8" s="20">
        <f>G8</f>
        <v>5</v>
      </c>
      <c r="L8" s="20">
        <v>2</v>
      </c>
      <c r="M8" s="20">
        <f t="shared" ref="M8:M39" si="0">J8+K8+L8</f>
        <v>99</v>
      </c>
    </row>
    <row r="9" spans="1:13" ht="30" customHeight="1">
      <c r="A9" s="20">
        <v>4</v>
      </c>
      <c r="B9" s="20">
        <v>19</v>
      </c>
      <c r="C9" s="20" t="s">
        <v>577</v>
      </c>
      <c r="D9" s="20" t="s">
        <v>578</v>
      </c>
      <c r="E9" s="20" t="s">
        <v>579</v>
      </c>
      <c r="F9" s="20" t="s">
        <v>45</v>
      </c>
      <c r="G9" s="20">
        <v>5</v>
      </c>
      <c r="H9" s="20">
        <v>1</v>
      </c>
      <c r="I9" s="20">
        <v>259</v>
      </c>
      <c r="J9" s="29">
        <v>90</v>
      </c>
      <c r="K9" s="20">
        <f t="shared" ref="K9:K39" si="1">G9</f>
        <v>5</v>
      </c>
      <c r="L9" s="20">
        <v>2</v>
      </c>
      <c r="M9" s="20">
        <f t="shared" si="0"/>
        <v>97</v>
      </c>
    </row>
    <row r="10" spans="1:13" ht="30" customHeight="1">
      <c r="A10" s="20">
        <v>5</v>
      </c>
      <c r="B10" s="20">
        <v>28</v>
      </c>
      <c r="C10" s="20" t="s">
        <v>587</v>
      </c>
      <c r="D10" s="20" t="s">
        <v>588</v>
      </c>
      <c r="E10" s="20" t="s">
        <v>579</v>
      </c>
      <c r="F10" s="20" t="s">
        <v>45</v>
      </c>
      <c r="G10" s="20">
        <v>4</v>
      </c>
      <c r="H10" s="20">
        <v>2</v>
      </c>
      <c r="I10" s="20">
        <v>421</v>
      </c>
      <c r="J10" s="29">
        <v>88</v>
      </c>
      <c r="K10" s="20">
        <f t="shared" si="1"/>
        <v>4</v>
      </c>
      <c r="L10" s="20">
        <v>0</v>
      </c>
      <c r="M10" s="20">
        <f t="shared" si="0"/>
        <v>92</v>
      </c>
    </row>
    <row r="11" spans="1:13" ht="30" customHeight="1">
      <c r="A11" s="20">
        <v>6</v>
      </c>
      <c r="B11" s="20">
        <v>31</v>
      </c>
      <c r="C11" s="20" t="s">
        <v>596</v>
      </c>
      <c r="D11" s="20" t="s">
        <v>597</v>
      </c>
      <c r="E11" s="20" t="s">
        <v>33</v>
      </c>
      <c r="F11" s="20" t="s">
        <v>34</v>
      </c>
      <c r="G11" s="20">
        <v>4</v>
      </c>
      <c r="H11" s="20">
        <v>2</v>
      </c>
      <c r="I11" s="20">
        <v>333</v>
      </c>
      <c r="J11" s="29">
        <v>86</v>
      </c>
      <c r="K11" s="20">
        <f t="shared" si="1"/>
        <v>4</v>
      </c>
      <c r="L11" s="20">
        <v>0</v>
      </c>
      <c r="M11" s="20">
        <f t="shared" si="0"/>
        <v>90</v>
      </c>
    </row>
    <row r="12" spans="1:13" s="31" customFormat="1" ht="30" customHeight="1">
      <c r="A12" s="20">
        <v>7</v>
      </c>
      <c r="B12" s="36">
        <v>23</v>
      </c>
      <c r="C12" s="36" t="s">
        <v>685</v>
      </c>
      <c r="D12" s="36"/>
      <c r="E12" s="36" t="s">
        <v>601</v>
      </c>
      <c r="F12" s="36" t="s">
        <v>600</v>
      </c>
      <c r="G12" s="36">
        <v>4</v>
      </c>
      <c r="H12" s="36">
        <v>2</v>
      </c>
      <c r="I12" s="36">
        <v>218</v>
      </c>
      <c r="J12" s="29">
        <v>84</v>
      </c>
      <c r="K12" s="20">
        <f t="shared" si="1"/>
        <v>4</v>
      </c>
      <c r="L12" s="36">
        <v>0</v>
      </c>
      <c r="M12" s="20">
        <f t="shared" si="0"/>
        <v>88</v>
      </c>
    </row>
    <row r="13" spans="1:13" s="31" customFormat="1" ht="30" customHeight="1">
      <c r="A13" s="20">
        <v>8</v>
      </c>
      <c r="B13" s="36">
        <v>7</v>
      </c>
      <c r="C13" s="36" t="s">
        <v>608</v>
      </c>
      <c r="D13" s="36" t="s">
        <v>602</v>
      </c>
      <c r="E13" s="36" t="s">
        <v>178</v>
      </c>
      <c r="F13" s="36" t="s">
        <v>190</v>
      </c>
      <c r="G13" s="36">
        <v>4</v>
      </c>
      <c r="H13" s="36">
        <v>2</v>
      </c>
      <c r="I13" s="36">
        <v>169</v>
      </c>
      <c r="J13" s="29">
        <v>82</v>
      </c>
      <c r="K13" s="20">
        <f t="shared" si="1"/>
        <v>4</v>
      </c>
      <c r="L13" s="36">
        <v>0</v>
      </c>
      <c r="M13" s="20">
        <f t="shared" si="0"/>
        <v>86</v>
      </c>
    </row>
    <row r="14" spans="1:13" s="31" customFormat="1" ht="30" customHeight="1">
      <c r="A14" s="20">
        <v>9</v>
      </c>
      <c r="B14" s="36">
        <v>6</v>
      </c>
      <c r="C14" s="36" t="s">
        <v>560</v>
      </c>
      <c r="D14" s="36"/>
      <c r="E14" s="36" t="s">
        <v>561</v>
      </c>
      <c r="F14" s="36" t="s">
        <v>277</v>
      </c>
      <c r="G14" s="36">
        <v>4</v>
      </c>
      <c r="H14" s="36">
        <v>2</v>
      </c>
      <c r="I14" s="36">
        <v>168</v>
      </c>
      <c r="J14" s="29">
        <v>80</v>
      </c>
      <c r="K14" s="20">
        <f t="shared" si="1"/>
        <v>4</v>
      </c>
      <c r="L14" s="36">
        <v>0</v>
      </c>
      <c r="M14" s="20">
        <f t="shared" si="0"/>
        <v>84</v>
      </c>
    </row>
    <row r="15" spans="1:13" s="31" customFormat="1" ht="30" customHeight="1">
      <c r="A15" s="20">
        <v>10</v>
      </c>
      <c r="B15" s="36">
        <v>4</v>
      </c>
      <c r="C15" s="36" t="s">
        <v>566</v>
      </c>
      <c r="D15" s="36"/>
      <c r="E15" s="36" t="s">
        <v>170</v>
      </c>
      <c r="F15" s="36" t="s">
        <v>186</v>
      </c>
      <c r="G15" s="36">
        <v>4</v>
      </c>
      <c r="H15" s="36">
        <v>2</v>
      </c>
      <c r="I15" s="36">
        <v>92</v>
      </c>
      <c r="J15" s="29">
        <v>78</v>
      </c>
      <c r="K15" s="20">
        <f t="shared" si="1"/>
        <v>4</v>
      </c>
      <c r="L15" s="36">
        <v>0</v>
      </c>
      <c r="M15" s="20">
        <f t="shared" si="0"/>
        <v>82</v>
      </c>
    </row>
    <row r="16" spans="1:13" s="31" customFormat="1" ht="30" customHeight="1">
      <c r="A16" s="20">
        <v>11</v>
      </c>
      <c r="B16" s="36">
        <v>13</v>
      </c>
      <c r="C16" s="36" t="s">
        <v>610</v>
      </c>
      <c r="D16" s="36" t="s">
        <v>609</v>
      </c>
      <c r="E16" s="36" t="s">
        <v>598</v>
      </c>
      <c r="F16" s="36" t="s">
        <v>45</v>
      </c>
      <c r="G16" s="36">
        <v>4</v>
      </c>
      <c r="H16" s="36">
        <v>2</v>
      </c>
      <c r="I16" s="36">
        <v>22</v>
      </c>
      <c r="J16" s="29">
        <v>76</v>
      </c>
      <c r="K16" s="20">
        <f t="shared" si="1"/>
        <v>4</v>
      </c>
      <c r="L16" s="36">
        <v>0</v>
      </c>
      <c r="M16" s="20">
        <f t="shared" si="0"/>
        <v>80</v>
      </c>
    </row>
    <row r="17" spans="1:13" s="31" customFormat="1" ht="30" customHeight="1">
      <c r="A17" s="20">
        <v>12</v>
      </c>
      <c r="B17" s="36">
        <v>15</v>
      </c>
      <c r="C17" s="36" t="s">
        <v>569</v>
      </c>
      <c r="D17" s="36" t="s">
        <v>570</v>
      </c>
      <c r="E17" s="36" t="s">
        <v>571</v>
      </c>
      <c r="F17" s="36" t="s">
        <v>572</v>
      </c>
      <c r="G17" s="36">
        <v>3.5</v>
      </c>
      <c r="H17" s="36">
        <v>2.5</v>
      </c>
      <c r="I17" s="36">
        <v>235</v>
      </c>
      <c r="J17" s="29">
        <v>76</v>
      </c>
      <c r="K17" s="20">
        <f t="shared" si="1"/>
        <v>3.5</v>
      </c>
      <c r="L17" s="36">
        <v>0</v>
      </c>
      <c r="M17" s="20">
        <f t="shared" si="0"/>
        <v>79.5</v>
      </c>
    </row>
    <row r="18" spans="1:13" s="31" customFormat="1" ht="30" customHeight="1">
      <c r="A18" s="20">
        <v>13</v>
      </c>
      <c r="B18" s="36">
        <v>16</v>
      </c>
      <c r="C18" s="36" t="s">
        <v>573</v>
      </c>
      <c r="D18" s="36" t="s">
        <v>574</v>
      </c>
      <c r="E18" s="36" t="s">
        <v>33</v>
      </c>
      <c r="F18" s="36" t="s">
        <v>34</v>
      </c>
      <c r="G18" s="36">
        <v>3.5</v>
      </c>
      <c r="H18" s="36">
        <v>2.5</v>
      </c>
      <c r="I18" s="36">
        <v>8</v>
      </c>
      <c r="J18" s="29">
        <v>76</v>
      </c>
      <c r="K18" s="20">
        <f t="shared" si="1"/>
        <v>3.5</v>
      </c>
      <c r="L18" s="36">
        <v>0</v>
      </c>
      <c r="M18" s="20">
        <f t="shared" si="0"/>
        <v>79.5</v>
      </c>
    </row>
    <row r="19" spans="1:13" s="31" customFormat="1" ht="30" customHeight="1">
      <c r="A19" s="20">
        <v>14</v>
      </c>
      <c r="B19" s="36">
        <v>8</v>
      </c>
      <c r="C19" s="36" t="s">
        <v>612</v>
      </c>
      <c r="D19" s="36" t="s">
        <v>611</v>
      </c>
      <c r="E19" s="36" t="s">
        <v>598</v>
      </c>
      <c r="F19" s="36" t="s">
        <v>45</v>
      </c>
      <c r="G19" s="36">
        <v>3</v>
      </c>
      <c r="H19" s="36">
        <v>3</v>
      </c>
      <c r="I19" s="36">
        <v>236</v>
      </c>
      <c r="J19" s="29">
        <v>76</v>
      </c>
      <c r="K19" s="20">
        <f t="shared" si="1"/>
        <v>3</v>
      </c>
      <c r="L19" s="36">
        <v>0</v>
      </c>
      <c r="M19" s="20">
        <f t="shared" si="0"/>
        <v>79</v>
      </c>
    </row>
    <row r="20" spans="1:13" s="31" customFormat="1" ht="30" customHeight="1">
      <c r="A20" s="20">
        <v>15</v>
      </c>
      <c r="B20" s="36">
        <v>22</v>
      </c>
      <c r="C20" s="36" t="s">
        <v>594</v>
      </c>
      <c r="D20" s="36" t="s">
        <v>595</v>
      </c>
      <c r="E20" s="36" t="s">
        <v>613</v>
      </c>
      <c r="F20" s="36" t="s">
        <v>45</v>
      </c>
      <c r="G20" s="36">
        <v>3</v>
      </c>
      <c r="H20" s="36">
        <v>3</v>
      </c>
      <c r="I20" s="36">
        <v>83</v>
      </c>
      <c r="J20" s="29">
        <v>76</v>
      </c>
      <c r="K20" s="20">
        <f t="shared" si="1"/>
        <v>3</v>
      </c>
      <c r="L20" s="36">
        <v>0</v>
      </c>
      <c r="M20" s="20">
        <f t="shared" si="0"/>
        <v>79</v>
      </c>
    </row>
    <row r="21" spans="1:13" s="31" customFormat="1" ht="30" customHeight="1">
      <c r="A21" s="20">
        <v>16</v>
      </c>
      <c r="B21" s="36">
        <v>12</v>
      </c>
      <c r="C21" s="36" t="s">
        <v>616</v>
      </c>
      <c r="D21" s="36" t="s">
        <v>615</v>
      </c>
      <c r="E21" s="36" t="s">
        <v>614</v>
      </c>
      <c r="F21" s="36" t="s">
        <v>34</v>
      </c>
      <c r="G21" s="36">
        <v>3</v>
      </c>
      <c r="H21" s="36">
        <v>3</v>
      </c>
      <c r="I21" s="36">
        <v>54</v>
      </c>
      <c r="J21" s="29">
        <v>74</v>
      </c>
      <c r="K21" s="20">
        <f t="shared" si="1"/>
        <v>3</v>
      </c>
      <c r="L21" s="36">
        <v>0</v>
      </c>
      <c r="M21" s="20">
        <f t="shared" si="0"/>
        <v>77</v>
      </c>
    </row>
    <row r="22" spans="1:13" s="31" customFormat="1" ht="30" customHeight="1">
      <c r="A22" s="20">
        <v>17</v>
      </c>
      <c r="B22" s="36">
        <v>14</v>
      </c>
      <c r="C22" s="36" t="s">
        <v>567</v>
      </c>
      <c r="D22" s="36" t="s">
        <v>568</v>
      </c>
      <c r="E22" s="36" t="s">
        <v>554</v>
      </c>
      <c r="F22" s="36" t="s">
        <v>190</v>
      </c>
      <c r="G22" s="36">
        <v>3</v>
      </c>
      <c r="H22" s="36">
        <v>3</v>
      </c>
      <c r="I22" s="36">
        <v>35</v>
      </c>
      <c r="J22" s="29">
        <v>74</v>
      </c>
      <c r="K22" s="20">
        <f t="shared" si="1"/>
        <v>3</v>
      </c>
      <c r="L22" s="36">
        <v>0</v>
      </c>
      <c r="M22" s="20">
        <f t="shared" si="0"/>
        <v>77</v>
      </c>
    </row>
    <row r="23" spans="1:13" s="31" customFormat="1" ht="30" customHeight="1">
      <c r="A23" s="20">
        <v>18</v>
      </c>
      <c r="B23" s="36">
        <v>32</v>
      </c>
      <c r="C23" s="36" t="s">
        <v>591</v>
      </c>
      <c r="D23" s="36" t="s">
        <v>592</v>
      </c>
      <c r="E23" s="36" t="s">
        <v>554</v>
      </c>
      <c r="F23" s="36" t="s">
        <v>190</v>
      </c>
      <c r="G23" s="36">
        <v>3</v>
      </c>
      <c r="H23" s="36">
        <v>3</v>
      </c>
      <c r="I23" s="36">
        <v>10</v>
      </c>
      <c r="J23" s="29">
        <v>74</v>
      </c>
      <c r="K23" s="20">
        <f t="shared" si="1"/>
        <v>3</v>
      </c>
      <c r="L23" s="36">
        <v>0</v>
      </c>
      <c r="M23" s="20">
        <f t="shared" si="0"/>
        <v>77</v>
      </c>
    </row>
    <row r="24" spans="1:13" s="31" customFormat="1" ht="30" customHeight="1">
      <c r="A24" s="20">
        <v>19</v>
      </c>
      <c r="B24" s="36">
        <v>10</v>
      </c>
      <c r="C24" s="36" t="s">
        <v>618</v>
      </c>
      <c r="D24" s="36" t="s">
        <v>617</v>
      </c>
      <c r="E24" s="36"/>
      <c r="F24" s="36"/>
      <c r="G24" s="36">
        <v>3</v>
      </c>
      <c r="H24" s="36">
        <v>3</v>
      </c>
      <c r="I24" s="36">
        <v>-28</v>
      </c>
      <c r="J24" s="29">
        <v>74</v>
      </c>
      <c r="K24" s="20">
        <f t="shared" si="1"/>
        <v>3</v>
      </c>
      <c r="L24" s="36">
        <v>0</v>
      </c>
      <c r="M24" s="20">
        <f t="shared" si="0"/>
        <v>77</v>
      </c>
    </row>
    <row r="25" spans="1:13" s="31" customFormat="1" ht="30" customHeight="1">
      <c r="A25" s="20">
        <v>20</v>
      </c>
      <c r="B25" s="36">
        <v>24</v>
      </c>
      <c r="C25" s="36" t="s">
        <v>583</v>
      </c>
      <c r="D25" s="36" t="s">
        <v>584</v>
      </c>
      <c r="E25" s="36" t="s">
        <v>33</v>
      </c>
      <c r="F25" s="36" t="s">
        <v>34</v>
      </c>
      <c r="G25" s="36">
        <v>3</v>
      </c>
      <c r="H25" s="36">
        <v>3</v>
      </c>
      <c r="I25" s="36">
        <v>-33</v>
      </c>
      <c r="J25" s="29">
        <v>74</v>
      </c>
      <c r="K25" s="20">
        <f t="shared" si="1"/>
        <v>3</v>
      </c>
      <c r="L25" s="36">
        <v>0</v>
      </c>
      <c r="M25" s="20">
        <f t="shared" si="0"/>
        <v>77</v>
      </c>
    </row>
    <row r="26" spans="1:13" s="31" customFormat="1" ht="30" customHeight="1">
      <c r="A26" s="20">
        <v>21</v>
      </c>
      <c r="B26" s="36">
        <v>9</v>
      </c>
      <c r="C26" s="36" t="s">
        <v>564</v>
      </c>
      <c r="D26" s="36" t="s">
        <v>565</v>
      </c>
      <c r="E26" s="36" t="s">
        <v>247</v>
      </c>
      <c r="F26" s="36" t="s">
        <v>45</v>
      </c>
      <c r="G26" s="36">
        <v>3</v>
      </c>
      <c r="H26" s="36">
        <v>3</v>
      </c>
      <c r="I26" s="36">
        <v>-222</v>
      </c>
      <c r="J26" s="20">
        <v>72</v>
      </c>
      <c r="K26" s="20">
        <f t="shared" si="1"/>
        <v>3</v>
      </c>
      <c r="L26" s="36">
        <v>0</v>
      </c>
      <c r="M26" s="20">
        <f t="shared" si="0"/>
        <v>75</v>
      </c>
    </row>
    <row r="27" spans="1:13" s="31" customFormat="1" ht="30" customHeight="1">
      <c r="A27" s="20">
        <v>22</v>
      </c>
      <c r="B27" s="36">
        <v>3</v>
      </c>
      <c r="C27" s="36" t="s">
        <v>558</v>
      </c>
      <c r="D27" s="36" t="s">
        <v>559</v>
      </c>
      <c r="E27" s="36" t="s">
        <v>33</v>
      </c>
      <c r="F27" s="36" t="s">
        <v>34</v>
      </c>
      <c r="G27" s="36">
        <v>2</v>
      </c>
      <c r="H27" s="36">
        <v>4</v>
      </c>
      <c r="I27" s="36">
        <v>65</v>
      </c>
      <c r="J27" s="20">
        <v>72</v>
      </c>
      <c r="K27" s="20">
        <f t="shared" si="1"/>
        <v>2</v>
      </c>
      <c r="L27" s="36">
        <v>0</v>
      </c>
      <c r="M27" s="20">
        <f t="shared" si="0"/>
        <v>74</v>
      </c>
    </row>
    <row r="28" spans="1:13" s="31" customFormat="1" ht="30" customHeight="1">
      <c r="A28" s="20">
        <v>23</v>
      </c>
      <c r="B28" s="36">
        <v>17</v>
      </c>
      <c r="C28" s="36" t="s">
        <v>575</v>
      </c>
      <c r="D28" s="36" t="s">
        <v>576</v>
      </c>
      <c r="E28" s="36" t="s">
        <v>554</v>
      </c>
      <c r="F28" s="36" t="s">
        <v>190</v>
      </c>
      <c r="G28" s="36">
        <v>2</v>
      </c>
      <c r="H28" s="36">
        <v>4</v>
      </c>
      <c r="I28" s="36">
        <v>13</v>
      </c>
      <c r="J28" s="20">
        <v>72</v>
      </c>
      <c r="K28" s="20">
        <f t="shared" si="1"/>
        <v>2</v>
      </c>
      <c r="L28" s="36">
        <v>0</v>
      </c>
      <c r="M28" s="20">
        <f t="shared" si="0"/>
        <v>74</v>
      </c>
    </row>
    <row r="29" spans="1:13" s="31" customFormat="1" ht="30" customHeight="1">
      <c r="A29" s="20">
        <v>24</v>
      </c>
      <c r="B29" s="36">
        <v>2</v>
      </c>
      <c r="C29" s="36" t="s">
        <v>555</v>
      </c>
      <c r="D29" s="36"/>
      <c r="E29" s="36" t="s">
        <v>556</v>
      </c>
      <c r="F29" s="36" t="s">
        <v>557</v>
      </c>
      <c r="G29" s="36">
        <v>2</v>
      </c>
      <c r="H29" s="36">
        <v>4</v>
      </c>
      <c r="I29" s="36">
        <v>-29</v>
      </c>
      <c r="J29" s="20">
        <v>72</v>
      </c>
      <c r="K29" s="20">
        <f t="shared" si="1"/>
        <v>2</v>
      </c>
      <c r="L29" s="36">
        <v>0</v>
      </c>
      <c r="M29" s="20">
        <f t="shared" si="0"/>
        <v>74</v>
      </c>
    </row>
    <row r="30" spans="1:13" s="31" customFormat="1" ht="30" customHeight="1">
      <c r="A30" s="20">
        <v>25</v>
      </c>
      <c r="B30" s="36">
        <v>30</v>
      </c>
      <c r="C30" s="36" t="s">
        <v>590</v>
      </c>
      <c r="D30" s="36"/>
      <c r="E30" s="36" t="s">
        <v>33</v>
      </c>
      <c r="F30" s="36" t="s">
        <v>34</v>
      </c>
      <c r="G30" s="36">
        <v>2</v>
      </c>
      <c r="H30" s="36">
        <v>4</v>
      </c>
      <c r="I30" s="36">
        <v>-130</v>
      </c>
      <c r="J30" s="20">
        <v>72</v>
      </c>
      <c r="K30" s="20">
        <f t="shared" si="1"/>
        <v>2</v>
      </c>
      <c r="L30" s="36">
        <v>0</v>
      </c>
      <c r="M30" s="20">
        <f t="shared" si="0"/>
        <v>74</v>
      </c>
    </row>
    <row r="31" spans="1:13" s="31" customFormat="1" ht="30" customHeight="1">
      <c r="A31" s="20">
        <v>26</v>
      </c>
      <c r="B31" s="36">
        <v>26</v>
      </c>
      <c r="C31" s="36" t="s">
        <v>619</v>
      </c>
      <c r="D31" s="36" t="s">
        <v>620</v>
      </c>
      <c r="E31" s="36"/>
      <c r="F31" s="36"/>
      <c r="G31" s="36">
        <v>2</v>
      </c>
      <c r="H31" s="36">
        <v>4</v>
      </c>
      <c r="I31" s="36">
        <v>-144</v>
      </c>
      <c r="J31" s="20">
        <v>70</v>
      </c>
      <c r="K31" s="20">
        <f t="shared" si="1"/>
        <v>2</v>
      </c>
      <c r="L31" s="36">
        <v>0</v>
      </c>
      <c r="M31" s="20">
        <f t="shared" si="0"/>
        <v>72</v>
      </c>
    </row>
    <row r="32" spans="1:13" s="31" customFormat="1" ht="30" customHeight="1">
      <c r="A32" s="20">
        <v>27</v>
      </c>
      <c r="B32" s="36">
        <v>27</v>
      </c>
      <c r="C32" s="36" t="s">
        <v>622</v>
      </c>
      <c r="D32" s="36" t="s">
        <v>621</v>
      </c>
      <c r="E32" s="36" t="s">
        <v>598</v>
      </c>
      <c r="F32" s="36" t="s">
        <v>45</v>
      </c>
      <c r="G32" s="36">
        <v>2</v>
      </c>
      <c r="H32" s="36">
        <v>4</v>
      </c>
      <c r="I32" s="36">
        <v>-181</v>
      </c>
      <c r="J32" s="20">
        <v>70</v>
      </c>
      <c r="K32" s="20">
        <f t="shared" si="1"/>
        <v>2</v>
      </c>
      <c r="L32" s="36">
        <v>0</v>
      </c>
      <c r="M32" s="20">
        <f t="shared" si="0"/>
        <v>72</v>
      </c>
    </row>
    <row r="33" spans="1:13" s="31" customFormat="1" ht="30" customHeight="1">
      <c r="A33" s="20">
        <v>28</v>
      </c>
      <c r="B33" s="36">
        <v>34</v>
      </c>
      <c r="C33" s="36" t="s">
        <v>593</v>
      </c>
      <c r="D33" s="36"/>
      <c r="E33" s="36" t="s">
        <v>554</v>
      </c>
      <c r="F33" s="36" t="s">
        <v>190</v>
      </c>
      <c r="G33" s="36">
        <v>2</v>
      </c>
      <c r="H33" s="36">
        <v>4</v>
      </c>
      <c r="I33" s="36">
        <v>-303</v>
      </c>
      <c r="J33" s="20">
        <v>70</v>
      </c>
      <c r="K33" s="20">
        <f t="shared" si="1"/>
        <v>2</v>
      </c>
      <c r="L33" s="36">
        <v>0</v>
      </c>
      <c r="M33" s="20">
        <f t="shared" si="0"/>
        <v>72</v>
      </c>
    </row>
    <row r="34" spans="1:13" s="31" customFormat="1" ht="30" customHeight="1">
      <c r="A34" s="20">
        <v>29</v>
      </c>
      <c r="B34" s="36">
        <v>25</v>
      </c>
      <c r="C34" s="36" t="s">
        <v>585</v>
      </c>
      <c r="D34" s="36" t="s">
        <v>586</v>
      </c>
      <c r="E34" s="36" t="s">
        <v>243</v>
      </c>
      <c r="F34" s="36" t="s">
        <v>45</v>
      </c>
      <c r="G34" s="36">
        <v>2</v>
      </c>
      <c r="H34" s="36">
        <v>4</v>
      </c>
      <c r="I34" s="36">
        <v>-372</v>
      </c>
      <c r="J34" s="20">
        <v>70</v>
      </c>
      <c r="K34" s="20">
        <f t="shared" si="1"/>
        <v>2</v>
      </c>
      <c r="L34" s="36">
        <v>0</v>
      </c>
      <c r="M34" s="20">
        <f t="shared" si="0"/>
        <v>72</v>
      </c>
    </row>
    <row r="35" spans="1:13" s="31" customFormat="1" ht="30" customHeight="1">
      <c r="A35" s="20">
        <v>30</v>
      </c>
      <c r="B35" s="36">
        <v>21</v>
      </c>
      <c r="C35" s="36" t="s">
        <v>581</v>
      </c>
      <c r="D35" s="36" t="s">
        <v>582</v>
      </c>
      <c r="E35" s="36" t="s">
        <v>554</v>
      </c>
      <c r="F35" s="36" t="s">
        <v>190</v>
      </c>
      <c r="G35" s="36">
        <v>2</v>
      </c>
      <c r="H35" s="36">
        <v>4</v>
      </c>
      <c r="I35" s="36">
        <v>-469</v>
      </c>
      <c r="J35" s="20">
        <v>70</v>
      </c>
      <c r="K35" s="20">
        <f t="shared" si="1"/>
        <v>2</v>
      </c>
      <c r="L35" s="36">
        <v>0</v>
      </c>
      <c r="M35" s="20">
        <f t="shared" si="0"/>
        <v>72</v>
      </c>
    </row>
    <row r="36" spans="1:13" ht="30" customHeight="1">
      <c r="A36" s="20">
        <v>31</v>
      </c>
      <c r="B36" s="20">
        <v>5</v>
      </c>
      <c r="C36" s="20" t="s">
        <v>562</v>
      </c>
      <c r="D36" s="20" t="s">
        <v>563</v>
      </c>
      <c r="E36" s="20" t="s">
        <v>247</v>
      </c>
      <c r="F36" s="20" t="s">
        <v>45</v>
      </c>
      <c r="G36" s="20">
        <v>2</v>
      </c>
      <c r="H36" s="20">
        <v>4</v>
      </c>
      <c r="I36" s="20">
        <v>-479</v>
      </c>
      <c r="J36" s="20">
        <v>68</v>
      </c>
      <c r="K36" s="20">
        <f t="shared" si="1"/>
        <v>2</v>
      </c>
      <c r="L36" s="20">
        <v>0</v>
      </c>
      <c r="M36" s="20">
        <f t="shared" si="0"/>
        <v>70</v>
      </c>
    </row>
    <row r="37" spans="1:13" ht="30" customHeight="1">
      <c r="A37" s="20">
        <v>32</v>
      </c>
      <c r="B37" s="20">
        <v>18</v>
      </c>
      <c r="C37" s="20" t="s">
        <v>624</v>
      </c>
      <c r="D37" s="20" t="s">
        <v>623</v>
      </c>
      <c r="E37" s="20" t="s">
        <v>243</v>
      </c>
      <c r="F37" s="20" t="s">
        <v>45</v>
      </c>
      <c r="G37" s="20">
        <v>1</v>
      </c>
      <c r="H37" s="20">
        <v>5</v>
      </c>
      <c r="I37" s="20">
        <v>-415</v>
      </c>
      <c r="J37" s="20">
        <v>68</v>
      </c>
      <c r="K37" s="20">
        <f t="shared" si="1"/>
        <v>1</v>
      </c>
      <c r="L37" s="20">
        <v>0</v>
      </c>
      <c r="M37" s="20">
        <f t="shared" si="0"/>
        <v>69</v>
      </c>
    </row>
    <row r="38" spans="1:13" ht="30" customHeight="1">
      <c r="A38" s="20">
        <v>33</v>
      </c>
      <c r="B38" s="20">
        <v>1</v>
      </c>
      <c r="C38" s="20" t="s">
        <v>552</v>
      </c>
      <c r="D38" s="20" t="s">
        <v>553</v>
      </c>
      <c r="E38" s="20" t="s">
        <v>554</v>
      </c>
      <c r="F38" s="20" t="s">
        <v>190</v>
      </c>
      <c r="G38" s="20">
        <v>1</v>
      </c>
      <c r="H38" s="20">
        <v>5</v>
      </c>
      <c r="I38" s="20">
        <v>-480</v>
      </c>
      <c r="J38" s="20">
        <v>68</v>
      </c>
      <c r="K38" s="20">
        <f t="shared" si="1"/>
        <v>1</v>
      </c>
      <c r="L38" s="20">
        <v>0</v>
      </c>
      <c r="M38" s="20">
        <f t="shared" si="0"/>
        <v>69</v>
      </c>
    </row>
    <row r="39" spans="1:13" ht="30" customHeight="1">
      <c r="A39" s="20">
        <v>34</v>
      </c>
      <c r="B39" s="20">
        <v>11</v>
      </c>
      <c r="C39" s="20" t="s">
        <v>626</v>
      </c>
      <c r="D39" s="20" t="s">
        <v>625</v>
      </c>
      <c r="E39" s="20" t="s">
        <v>243</v>
      </c>
      <c r="F39" s="20" t="s">
        <v>45</v>
      </c>
      <c r="G39" s="20">
        <v>0</v>
      </c>
      <c r="H39" s="20">
        <v>6</v>
      </c>
      <c r="I39" s="20">
        <v>-746</v>
      </c>
      <c r="J39" s="20">
        <v>68</v>
      </c>
      <c r="K39" s="20">
        <f t="shared" si="1"/>
        <v>0</v>
      </c>
      <c r="L39" s="20">
        <v>0</v>
      </c>
      <c r="M39" s="20">
        <f t="shared" si="0"/>
        <v>68</v>
      </c>
    </row>
  </sheetData>
  <sortState ref="B6:I39">
    <sortCondition descending="1" ref="B6:B39"/>
    <sortCondition descending="1" ref="D6:D39"/>
  </sortState>
  <mergeCells count="5">
    <mergeCell ref="A4:I4"/>
    <mergeCell ref="G6:I7"/>
    <mergeCell ref="A1:M1"/>
    <mergeCell ref="A2:M2"/>
    <mergeCell ref="A3:M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6"/>
  <sheetViews>
    <sheetView zoomScale="70" zoomScaleNormal="70" workbookViewId="0">
      <selection activeCell="M6" sqref="M6"/>
    </sheetView>
  </sheetViews>
  <sheetFormatPr defaultColWidth="9.140625" defaultRowHeight="30" customHeight="1"/>
  <cols>
    <col min="1" max="1" width="8" style="1" bestFit="1" customWidth="1"/>
    <col min="2" max="2" width="8" style="1" hidden="1" customWidth="1"/>
    <col min="3" max="3" width="30.5703125" style="1" bestFit="1" customWidth="1"/>
    <col min="4" max="4" width="28.5703125" style="1" bestFit="1" customWidth="1"/>
    <col min="5" max="5" width="58.42578125" style="1" bestFit="1" customWidth="1"/>
    <col min="6" max="6" width="19.5703125" style="1" customWidth="1"/>
    <col min="7" max="7" width="11.5703125" style="1" customWidth="1"/>
    <col min="8" max="8" width="11.140625" style="1" customWidth="1"/>
    <col min="9" max="9" width="15.42578125" style="1" bestFit="1" customWidth="1"/>
    <col min="10" max="10" width="16.140625" style="1" bestFit="1" customWidth="1"/>
    <col min="11" max="11" width="19.85546875" style="1" bestFit="1" customWidth="1"/>
    <col min="12" max="12" width="15.85546875" style="1" bestFit="1" customWidth="1"/>
    <col min="13" max="13" width="24.85546875" style="1" bestFit="1" customWidth="1"/>
    <col min="14" max="16384" width="9.140625" style="1"/>
  </cols>
  <sheetData>
    <row r="1" spans="1:13" s="3" customFormat="1" ht="30" customHeight="1">
      <c r="A1" s="58" t="s">
        <v>26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</row>
    <row r="2" spans="1:13" s="3" customFormat="1" ht="30" customHeight="1">
      <c r="A2" s="58" t="s">
        <v>25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</row>
    <row r="3" spans="1:13" s="4" customFormat="1" ht="30" customHeight="1">
      <c r="A3" s="58" t="s">
        <v>8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</row>
    <row r="4" spans="1:13" ht="30" customHeight="1">
      <c r="A4" s="59"/>
      <c r="B4" s="59"/>
      <c r="C4" s="59"/>
      <c r="D4" s="59"/>
      <c r="E4" s="59"/>
      <c r="F4" s="59"/>
      <c r="G4" s="59"/>
      <c r="H4" s="59"/>
      <c r="I4" s="59"/>
    </row>
    <row r="5" spans="1:13" ht="30" customHeight="1">
      <c r="A5" s="5" t="s">
        <v>6</v>
      </c>
      <c r="B5" s="5" t="s">
        <v>2</v>
      </c>
      <c r="C5" s="5" t="s">
        <v>11</v>
      </c>
      <c r="D5" s="5" t="s">
        <v>11</v>
      </c>
      <c r="E5" s="5" t="s">
        <v>0</v>
      </c>
      <c r="F5" s="5" t="s">
        <v>1</v>
      </c>
      <c r="G5" s="5" t="s">
        <v>3</v>
      </c>
      <c r="H5" s="5" t="s">
        <v>4</v>
      </c>
      <c r="I5" s="5" t="s">
        <v>5</v>
      </c>
      <c r="J5" s="11" t="s">
        <v>15</v>
      </c>
      <c r="K5" s="11" t="s">
        <v>13</v>
      </c>
      <c r="L5" s="11" t="s">
        <v>14</v>
      </c>
      <c r="M5" s="26" t="s">
        <v>806</v>
      </c>
    </row>
    <row r="6" spans="1:13" s="17" customFormat="1" ht="30" customHeight="1">
      <c r="A6" s="13">
        <v>1</v>
      </c>
      <c r="B6" s="13"/>
      <c r="C6" s="13" t="s">
        <v>131</v>
      </c>
      <c r="D6" s="13" t="s">
        <v>168</v>
      </c>
      <c r="E6" s="13" t="s">
        <v>169</v>
      </c>
      <c r="F6" s="13" t="s">
        <v>185</v>
      </c>
      <c r="G6" s="60" t="s">
        <v>7</v>
      </c>
      <c r="H6" s="61"/>
      <c r="I6" s="62"/>
      <c r="J6" s="30">
        <v>100</v>
      </c>
      <c r="K6" s="13">
        <v>8</v>
      </c>
      <c r="L6" s="13">
        <v>0</v>
      </c>
      <c r="M6" s="13">
        <f>J6+K6+L6</f>
        <v>108</v>
      </c>
    </row>
    <row r="7" spans="1:13" s="17" customFormat="1" ht="30" customHeight="1">
      <c r="A7" s="13">
        <v>2</v>
      </c>
      <c r="B7" s="13"/>
      <c r="C7" s="13" t="s">
        <v>132</v>
      </c>
      <c r="D7" s="13"/>
      <c r="E7" s="13" t="s">
        <v>170</v>
      </c>
      <c r="F7" s="13" t="s">
        <v>186</v>
      </c>
      <c r="G7" s="63"/>
      <c r="H7" s="64"/>
      <c r="I7" s="65"/>
      <c r="J7" s="30">
        <v>95</v>
      </c>
      <c r="K7" s="13">
        <v>9</v>
      </c>
      <c r="L7" s="13">
        <v>2</v>
      </c>
      <c r="M7" s="13">
        <f t="shared" ref="M7:M56" si="0">J7+K7+L7</f>
        <v>106</v>
      </c>
    </row>
    <row r="8" spans="1:13" s="17" customFormat="1" ht="30" customHeight="1">
      <c r="A8" s="20">
        <v>3</v>
      </c>
      <c r="B8" s="20"/>
      <c r="C8" s="20" t="s">
        <v>85</v>
      </c>
      <c r="D8" s="20" t="s">
        <v>133</v>
      </c>
      <c r="E8" s="20" t="s">
        <v>695</v>
      </c>
      <c r="F8" s="20" t="s">
        <v>34</v>
      </c>
      <c r="G8" s="20">
        <v>8</v>
      </c>
      <c r="H8" s="20">
        <v>2</v>
      </c>
      <c r="I8" s="20">
        <v>697</v>
      </c>
      <c r="J8" s="29">
        <v>92</v>
      </c>
      <c r="K8" s="20">
        <f>G8</f>
        <v>8</v>
      </c>
      <c r="L8" s="20">
        <v>0</v>
      </c>
      <c r="M8" s="20">
        <f t="shared" si="0"/>
        <v>100</v>
      </c>
    </row>
    <row r="9" spans="1:13" s="17" customFormat="1" ht="30" customHeight="1">
      <c r="A9" s="20">
        <v>4</v>
      </c>
      <c r="B9" s="20"/>
      <c r="C9" s="20" t="s">
        <v>86</v>
      </c>
      <c r="D9" s="20" t="s">
        <v>134</v>
      </c>
      <c r="E9" s="20" t="s">
        <v>29</v>
      </c>
      <c r="F9" s="20" t="s">
        <v>30</v>
      </c>
      <c r="G9" s="20">
        <v>7</v>
      </c>
      <c r="H9" s="20">
        <v>3</v>
      </c>
      <c r="I9" s="20">
        <v>1021</v>
      </c>
      <c r="J9" s="29">
        <v>90</v>
      </c>
      <c r="K9" s="20">
        <f t="shared" ref="K9:K56" si="1">G9</f>
        <v>7</v>
      </c>
      <c r="L9" s="20">
        <v>0</v>
      </c>
      <c r="M9" s="20">
        <f t="shared" si="0"/>
        <v>97</v>
      </c>
    </row>
    <row r="10" spans="1:13" s="17" customFormat="1" ht="30" customHeight="1">
      <c r="A10" s="20">
        <v>5</v>
      </c>
      <c r="B10" s="20"/>
      <c r="C10" s="20" t="s">
        <v>87</v>
      </c>
      <c r="D10" s="20" t="s">
        <v>135</v>
      </c>
      <c r="E10" s="20" t="s">
        <v>169</v>
      </c>
      <c r="F10" s="20" t="s">
        <v>185</v>
      </c>
      <c r="G10" s="20">
        <v>7</v>
      </c>
      <c r="H10" s="20">
        <v>3</v>
      </c>
      <c r="I10" s="20">
        <v>739</v>
      </c>
      <c r="J10" s="29">
        <v>88</v>
      </c>
      <c r="K10" s="20">
        <f t="shared" si="1"/>
        <v>7</v>
      </c>
      <c r="L10" s="20">
        <v>0</v>
      </c>
      <c r="M10" s="20">
        <f t="shared" si="0"/>
        <v>95</v>
      </c>
    </row>
    <row r="11" spans="1:13" s="17" customFormat="1" ht="30" customHeight="1">
      <c r="A11" s="20">
        <v>6</v>
      </c>
      <c r="B11" s="20"/>
      <c r="C11" s="20" t="s">
        <v>88</v>
      </c>
      <c r="D11" s="20" t="s">
        <v>136</v>
      </c>
      <c r="E11" s="20" t="s">
        <v>169</v>
      </c>
      <c r="F11" s="20" t="s">
        <v>185</v>
      </c>
      <c r="G11" s="20">
        <v>7</v>
      </c>
      <c r="H11" s="20">
        <v>3</v>
      </c>
      <c r="I11" s="20">
        <v>598</v>
      </c>
      <c r="J11" s="29">
        <v>86</v>
      </c>
      <c r="K11" s="20">
        <f t="shared" si="1"/>
        <v>7</v>
      </c>
      <c r="L11" s="20">
        <v>0</v>
      </c>
      <c r="M11" s="20">
        <f t="shared" si="0"/>
        <v>93</v>
      </c>
    </row>
    <row r="12" spans="1:13" s="17" customFormat="1" ht="30" customHeight="1">
      <c r="A12" s="20">
        <v>7</v>
      </c>
      <c r="B12" s="20"/>
      <c r="C12" s="20" t="s">
        <v>89</v>
      </c>
      <c r="D12" s="20"/>
      <c r="E12" s="20" t="s">
        <v>171</v>
      </c>
      <c r="F12" s="20" t="s">
        <v>45</v>
      </c>
      <c r="G12" s="20">
        <v>7</v>
      </c>
      <c r="H12" s="20">
        <v>3</v>
      </c>
      <c r="I12" s="20">
        <v>570</v>
      </c>
      <c r="J12" s="29">
        <v>84</v>
      </c>
      <c r="K12" s="20">
        <f t="shared" si="1"/>
        <v>7</v>
      </c>
      <c r="L12" s="20">
        <v>0</v>
      </c>
      <c r="M12" s="20">
        <f t="shared" si="0"/>
        <v>91</v>
      </c>
    </row>
    <row r="13" spans="1:13" s="17" customFormat="1" ht="30" customHeight="1">
      <c r="A13" s="20">
        <v>8</v>
      </c>
      <c r="B13" s="20"/>
      <c r="C13" s="20" t="s">
        <v>90</v>
      </c>
      <c r="D13" s="20"/>
      <c r="E13" s="20" t="s">
        <v>224</v>
      </c>
      <c r="F13" s="20" t="s">
        <v>45</v>
      </c>
      <c r="G13" s="20">
        <v>7</v>
      </c>
      <c r="H13" s="20">
        <v>3</v>
      </c>
      <c r="I13" s="20">
        <v>499</v>
      </c>
      <c r="J13" s="29">
        <v>82</v>
      </c>
      <c r="K13" s="20">
        <f t="shared" si="1"/>
        <v>7</v>
      </c>
      <c r="L13" s="20">
        <v>0</v>
      </c>
      <c r="M13" s="20">
        <f t="shared" si="0"/>
        <v>89</v>
      </c>
    </row>
    <row r="14" spans="1:13" s="17" customFormat="1" ht="30" customHeight="1">
      <c r="A14" s="20">
        <v>9</v>
      </c>
      <c r="B14" s="20"/>
      <c r="C14" s="20" t="s">
        <v>91</v>
      </c>
      <c r="D14" s="20" t="s">
        <v>137</v>
      </c>
      <c r="E14" s="20"/>
      <c r="F14" s="20"/>
      <c r="G14" s="20">
        <v>7</v>
      </c>
      <c r="H14" s="20">
        <v>3</v>
      </c>
      <c r="I14" s="20">
        <v>325</v>
      </c>
      <c r="J14" s="29">
        <v>80</v>
      </c>
      <c r="K14" s="20">
        <f t="shared" si="1"/>
        <v>7</v>
      </c>
      <c r="L14" s="20">
        <v>0</v>
      </c>
      <c r="M14" s="20">
        <f t="shared" si="0"/>
        <v>87</v>
      </c>
    </row>
    <row r="15" spans="1:13" s="17" customFormat="1" ht="30" customHeight="1">
      <c r="A15" s="20">
        <v>10</v>
      </c>
      <c r="B15" s="20"/>
      <c r="C15" s="20" t="s">
        <v>689</v>
      </c>
      <c r="D15" s="20" t="s">
        <v>690</v>
      </c>
      <c r="E15" s="20" t="s">
        <v>172</v>
      </c>
      <c r="F15" s="20" t="s">
        <v>187</v>
      </c>
      <c r="G15" s="20">
        <v>6</v>
      </c>
      <c r="H15" s="20">
        <v>4</v>
      </c>
      <c r="I15" s="20">
        <v>669</v>
      </c>
      <c r="J15" s="29">
        <v>78</v>
      </c>
      <c r="K15" s="20">
        <f t="shared" si="1"/>
        <v>6</v>
      </c>
      <c r="L15" s="20">
        <v>0</v>
      </c>
      <c r="M15" s="20">
        <f t="shared" si="0"/>
        <v>84</v>
      </c>
    </row>
    <row r="16" spans="1:13" s="17" customFormat="1" ht="30" customHeight="1">
      <c r="A16" s="20">
        <v>11</v>
      </c>
      <c r="B16" s="20"/>
      <c r="C16" s="20" t="s">
        <v>92</v>
      </c>
      <c r="D16" s="20" t="s">
        <v>138</v>
      </c>
      <c r="E16" s="20"/>
      <c r="F16" s="20" t="s">
        <v>45</v>
      </c>
      <c r="G16" s="20">
        <v>6</v>
      </c>
      <c r="H16" s="20">
        <v>4</v>
      </c>
      <c r="I16" s="20">
        <v>645</v>
      </c>
      <c r="J16" s="29">
        <v>76</v>
      </c>
      <c r="K16" s="20">
        <f t="shared" si="1"/>
        <v>6</v>
      </c>
      <c r="L16" s="20">
        <v>0</v>
      </c>
      <c r="M16" s="20">
        <f t="shared" si="0"/>
        <v>82</v>
      </c>
    </row>
    <row r="17" spans="1:13" s="17" customFormat="1" ht="30" customHeight="1">
      <c r="A17" s="20">
        <v>12</v>
      </c>
      <c r="B17" s="20"/>
      <c r="C17" s="20" t="s">
        <v>93</v>
      </c>
      <c r="D17" s="20" t="s">
        <v>139</v>
      </c>
      <c r="E17" s="20" t="s">
        <v>29</v>
      </c>
      <c r="F17" s="20" t="s">
        <v>30</v>
      </c>
      <c r="G17" s="20">
        <v>6</v>
      </c>
      <c r="H17" s="20">
        <v>4</v>
      </c>
      <c r="I17" s="20">
        <v>535</v>
      </c>
      <c r="J17" s="29">
        <v>76</v>
      </c>
      <c r="K17" s="20">
        <f t="shared" si="1"/>
        <v>6</v>
      </c>
      <c r="L17" s="20">
        <v>0</v>
      </c>
      <c r="M17" s="20">
        <f t="shared" si="0"/>
        <v>82</v>
      </c>
    </row>
    <row r="18" spans="1:13" s="17" customFormat="1" ht="30" customHeight="1">
      <c r="A18" s="20">
        <v>13</v>
      </c>
      <c r="B18" s="20"/>
      <c r="C18" s="20" t="s">
        <v>94</v>
      </c>
      <c r="D18" s="20" t="s">
        <v>140</v>
      </c>
      <c r="E18" s="20" t="s">
        <v>44</v>
      </c>
      <c r="F18" s="20" t="s">
        <v>45</v>
      </c>
      <c r="G18" s="20">
        <v>6</v>
      </c>
      <c r="H18" s="20">
        <v>4</v>
      </c>
      <c r="I18" s="20">
        <v>462</v>
      </c>
      <c r="J18" s="29">
        <v>76</v>
      </c>
      <c r="K18" s="20">
        <f t="shared" si="1"/>
        <v>6</v>
      </c>
      <c r="L18" s="20">
        <v>0</v>
      </c>
      <c r="M18" s="20">
        <f t="shared" si="0"/>
        <v>82</v>
      </c>
    </row>
    <row r="19" spans="1:13" s="17" customFormat="1" ht="30" customHeight="1">
      <c r="A19" s="20">
        <v>14</v>
      </c>
      <c r="B19" s="20"/>
      <c r="C19" s="20" t="s">
        <v>95</v>
      </c>
      <c r="D19" s="20"/>
      <c r="E19" s="20" t="s">
        <v>173</v>
      </c>
      <c r="F19" s="20" t="s">
        <v>185</v>
      </c>
      <c r="G19" s="20">
        <v>6</v>
      </c>
      <c r="H19" s="20">
        <v>4</v>
      </c>
      <c r="I19" s="20">
        <v>171</v>
      </c>
      <c r="J19" s="29">
        <v>76</v>
      </c>
      <c r="K19" s="20">
        <f t="shared" si="1"/>
        <v>6</v>
      </c>
      <c r="L19" s="20">
        <v>0</v>
      </c>
      <c r="M19" s="20">
        <f t="shared" si="0"/>
        <v>82</v>
      </c>
    </row>
    <row r="20" spans="1:13" s="17" customFormat="1" ht="30" customHeight="1">
      <c r="A20" s="20">
        <v>15</v>
      </c>
      <c r="B20" s="20"/>
      <c r="C20" s="20" t="s">
        <v>96</v>
      </c>
      <c r="D20" s="20" t="s">
        <v>141</v>
      </c>
      <c r="E20" s="20" t="s">
        <v>695</v>
      </c>
      <c r="F20" s="20" t="s">
        <v>34</v>
      </c>
      <c r="G20" s="20">
        <v>6</v>
      </c>
      <c r="H20" s="20">
        <v>4</v>
      </c>
      <c r="I20" s="20">
        <v>162</v>
      </c>
      <c r="J20" s="29">
        <v>76</v>
      </c>
      <c r="K20" s="20">
        <f t="shared" si="1"/>
        <v>6</v>
      </c>
      <c r="L20" s="20">
        <v>0</v>
      </c>
      <c r="M20" s="20">
        <f t="shared" si="0"/>
        <v>82</v>
      </c>
    </row>
    <row r="21" spans="1:13" s="17" customFormat="1" ht="30" customHeight="1">
      <c r="A21" s="20">
        <v>16</v>
      </c>
      <c r="B21" s="20"/>
      <c r="C21" s="20" t="s">
        <v>693</v>
      </c>
      <c r="D21" s="20" t="s">
        <v>694</v>
      </c>
      <c r="E21" s="20" t="s">
        <v>172</v>
      </c>
      <c r="F21" s="20" t="s">
        <v>187</v>
      </c>
      <c r="G21" s="20">
        <v>6</v>
      </c>
      <c r="H21" s="20">
        <v>4</v>
      </c>
      <c r="I21" s="20">
        <v>145</v>
      </c>
      <c r="J21" s="29">
        <v>74</v>
      </c>
      <c r="K21" s="20">
        <f t="shared" si="1"/>
        <v>6</v>
      </c>
      <c r="L21" s="20">
        <v>0</v>
      </c>
      <c r="M21" s="20">
        <f t="shared" si="0"/>
        <v>80</v>
      </c>
    </row>
    <row r="22" spans="1:13" s="17" customFormat="1" ht="30" customHeight="1">
      <c r="A22" s="20">
        <v>17</v>
      </c>
      <c r="B22" s="20"/>
      <c r="C22" s="20" t="s">
        <v>97</v>
      </c>
      <c r="D22" s="20"/>
      <c r="E22" s="20" t="s">
        <v>171</v>
      </c>
      <c r="F22" s="20" t="s">
        <v>45</v>
      </c>
      <c r="G22" s="20">
        <v>6</v>
      </c>
      <c r="H22" s="20">
        <v>4</v>
      </c>
      <c r="I22" s="20">
        <v>114</v>
      </c>
      <c r="J22" s="29">
        <v>74</v>
      </c>
      <c r="K22" s="20">
        <f t="shared" si="1"/>
        <v>6</v>
      </c>
      <c r="L22" s="20">
        <v>0</v>
      </c>
      <c r="M22" s="20">
        <f t="shared" si="0"/>
        <v>80</v>
      </c>
    </row>
    <row r="23" spans="1:13" s="17" customFormat="1" ht="30" customHeight="1">
      <c r="A23" s="20">
        <v>18</v>
      </c>
      <c r="B23" s="20"/>
      <c r="C23" s="20" t="s">
        <v>98</v>
      </c>
      <c r="D23" s="20" t="s">
        <v>142</v>
      </c>
      <c r="E23" s="20" t="s">
        <v>174</v>
      </c>
      <c r="F23" s="20" t="s">
        <v>188</v>
      </c>
      <c r="G23" s="20">
        <v>6</v>
      </c>
      <c r="H23" s="20">
        <v>4</v>
      </c>
      <c r="I23" s="20">
        <v>-340</v>
      </c>
      <c r="J23" s="29">
        <v>74</v>
      </c>
      <c r="K23" s="20">
        <f t="shared" si="1"/>
        <v>6</v>
      </c>
      <c r="L23" s="20">
        <v>0</v>
      </c>
      <c r="M23" s="20">
        <f t="shared" si="0"/>
        <v>80</v>
      </c>
    </row>
    <row r="24" spans="1:13" s="40" customFormat="1" ht="30" customHeight="1">
      <c r="A24" s="20">
        <v>19</v>
      </c>
      <c r="B24" s="36"/>
      <c r="C24" s="36" t="s">
        <v>99</v>
      </c>
      <c r="D24" s="36"/>
      <c r="E24" s="36" t="s">
        <v>33</v>
      </c>
      <c r="F24" s="36" t="s">
        <v>34</v>
      </c>
      <c r="G24" s="36">
        <v>5.5</v>
      </c>
      <c r="H24" s="36">
        <v>4.5</v>
      </c>
      <c r="I24" s="36">
        <v>410</v>
      </c>
      <c r="J24" s="29">
        <v>74</v>
      </c>
      <c r="K24" s="20">
        <f t="shared" si="1"/>
        <v>5.5</v>
      </c>
      <c r="L24" s="36">
        <v>0</v>
      </c>
      <c r="M24" s="36">
        <f t="shared" si="0"/>
        <v>79.5</v>
      </c>
    </row>
    <row r="25" spans="1:13" s="40" customFormat="1" ht="30" customHeight="1">
      <c r="A25" s="20">
        <v>20</v>
      </c>
      <c r="B25" s="36"/>
      <c r="C25" s="36" t="s">
        <v>100</v>
      </c>
      <c r="D25" s="36" t="s">
        <v>143</v>
      </c>
      <c r="E25" s="36" t="s">
        <v>33</v>
      </c>
      <c r="F25" s="36" t="s">
        <v>34</v>
      </c>
      <c r="G25" s="36">
        <v>5.5</v>
      </c>
      <c r="H25" s="36">
        <v>4.5</v>
      </c>
      <c r="I25" s="36">
        <v>352</v>
      </c>
      <c r="J25" s="29">
        <v>74</v>
      </c>
      <c r="K25" s="20">
        <f t="shared" si="1"/>
        <v>5.5</v>
      </c>
      <c r="L25" s="36">
        <v>0</v>
      </c>
      <c r="M25" s="36">
        <f t="shared" si="0"/>
        <v>79.5</v>
      </c>
    </row>
    <row r="26" spans="1:13" s="17" customFormat="1" ht="30" customHeight="1">
      <c r="A26" s="20">
        <v>21</v>
      </c>
      <c r="B26" s="20"/>
      <c r="C26" s="20" t="s">
        <v>101</v>
      </c>
      <c r="D26" s="20"/>
      <c r="E26" s="20" t="s">
        <v>175</v>
      </c>
      <c r="F26" s="20" t="s">
        <v>34</v>
      </c>
      <c r="G26" s="20">
        <v>5</v>
      </c>
      <c r="H26" s="20">
        <v>5</v>
      </c>
      <c r="I26" s="20">
        <v>537</v>
      </c>
      <c r="J26" s="20">
        <v>72</v>
      </c>
      <c r="K26" s="20">
        <f t="shared" si="1"/>
        <v>5</v>
      </c>
      <c r="L26" s="20">
        <v>0</v>
      </c>
      <c r="M26" s="20">
        <f t="shared" si="0"/>
        <v>77</v>
      </c>
    </row>
    <row r="27" spans="1:13" s="17" customFormat="1" ht="30" customHeight="1">
      <c r="A27" s="20">
        <v>22</v>
      </c>
      <c r="B27" s="20"/>
      <c r="C27" s="20" t="s">
        <v>102</v>
      </c>
      <c r="D27" s="20"/>
      <c r="E27" s="20" t="s">
        <v>176</v>
      </c>
      <c r="F27" s="20" t="s">
        <v>189</v>
      </c>
      <c r="G27" s="20">
        <v>5</v>
      </c>
      <c r="H27" s="20">
        <v>5</v>
      </c>
      <c r="I27" s="20">
        <v>412</v>
      </c>
      <c r="J27" s="20">
        <v>72</v>
      </c>
      <c r="K27" s="20">
        <f t="shared" si="1"/>
        <v>5</v>
      </c>
      <c r="L27" s="20">
        <v>0</v>
      </c>
      <c r="M27" s="20">
        <f t="shared" si="0"/>
        <v>77</v>
      </c>
    </row>
    <row r="28" spans="1:13" s="17" customFormat="1" ht="30" customHeight="1">
      <c r="A28" s="20">
        <v>23</v>
      </c>
      <c r="B28" s="20"/>
      <c r="C28" s="20" t="s">
        <v>103</v>
      </c>
      <c r="D28" s="20"/>
      <c r="E28" s="20" t="s">
        <v>171</v>
      </c>
      <c r="F28" s="20" t="s">
        <v>45</v>
      </c>
      <c r="G28" s="20">
        <v>5</v>
      </c>
      <c r="H28" s="20">
        <v>5</v>
      </c>
      <c r="I28" s="20">
        <v>187</v>
      </c>
      <c r="J28" s="36">
        <v>72</v>
      </c>
      <c r="K28" s="20">
        <f t="shared" si="1"/>
        <v>5</v>
      </c>
      <c r="L28" s="20">
        <v>0</v>
      </c>
      <c r="M28" s="20">
        <f t="shared" si="0"/>
        <v>77</v>
      </c>
    </row>
    <row r="29" spans="1:13" s="40" customFormat="1" ht="30" customHeight="1">
      <c r="A29" s="20">
        <v>24</v>
      </c>
      <c r="B29" s="36"/>
      <c r="C29" s="36" t="s">
        <v>104</v>
      </c>
      <c r="D29" s="36" t="s">
        <v>144</v>
      </c>
      <c r="E29" s="36" t="s">
        <v>174</v>
      </c>
      <c r="F29" s="36" t="s">
        <v>188</v>
      </c>
      <c r="G29" s="36">
        <v>5</v>
      </c>
      <c r="H29" s="36">
        <v>5</v>
      </c>
      <c r="I29" s="36">
        <v>163</v>
      </c>
      <c r="J29" s="20">
        <v>72</v>
      </c>
      <c r="K29" s="20">
        <f t="shared" si="1"/>
        <v>5</v>
      </c>
      <c r="L29" s="36">
        <v>0</v>
      </c>
      <c r="M29" s="36">
        <f t="shared" si="0"/>
        <v>77</v>
      </c>
    </row>
    <row r="30" spans="1:13" s="17" customFormat="1" ht="30" customHeight="1">
      <c r="A30" s="20">
        <v>25</v>
      </c>
      <c r="B30" s="20"/>
      <c r="C30" s="20" t="s">
        <v>105</v>
      </c>
      <c r="D30" s="20"/>
      <c r="E30" s="20"/>
      <c r="F30" s="20"/>
      <c r="G30" s="20">
        <v>5</v>
      </c>
      <c r="H30" s="20">
        <v>5</v>
      </c>
      <c r="I30" s="20">
        <v>91</v>
      </c>
      <c r="J30" s="20">
        <v>72</v>
      </c>
      <c r="K30" s="20">
        <f t="shared" si="1"/>
        <v>5</v>
      </c>
      <c r="L30" s="20">
        <v>0</v>
      </c>
      <c r="M30" s="20">
        <f t="shared" si="0"/>
        <v>77</v>
      </c>
    </row>
    <row r="31" spans="1:13" s="17" customFormat="1" ht="30" customHeight="1">
      <c r="A31" s="20">
        <v>26</v>
      </c>
      <c r="B31" s="20"/>
      <c r="C31" s="20" t="s">
        <v>106</v>
      </c>
      <c r="D31" s="20" t="s">
        <v>145</v>
      </c>
      <c r="E31" s="20" t="s">
        <v>169</v>
      </c>
      <c r="F31" s="20" t="s">
        <v>185</v>
      </c>
      <c r="G31" s="20">
        <v>5</v>
      </c>
      <c r="H31" s="20">
        <v>5</v>
      </c>
      <c r="I31" s="20">
        <v>38</v>
      </c>
      <c r="J31" s="20">
        <v>70</v>
      </c>
      <c r="K31" s="20">
        <f t="shared" si="1"/>
        <v>5</v>
      </c>
      <c r="L31" s="20">
        <v>0</v>
      </c>
      <c r="M31" s="20">
        <f t="shared" si="0"/>
        <v>75</v>
      </c>
    </row>
    <row r="32" spans="1:13" s="17" customFormat="1" ht="30" customHeight="1">
      <c r="A32" s="20">
        <v>27</v>
      </c>
      <c r="B32" s="20"/>
      <c r="C32" s="20" t="s">
        <v>107</v>
      </c>
      <c r="D32" s="20" t="s">
        <v>146</v>
      </c>
      <c r="E32" s="20" t="s">
        <v>177</v>
      </c>
      <c r="F32" s="20" t="s">
        <v>190</v>
      </c>
      <c r="G32" s="20">
        <v>5</v>
      </c>
      <c r="H32" s="20">
        <v>5</v>
      </c>
      <c r="I32" s="20">
        <v>34</v>
      </c>
      <c r="J32" s="20">
        <v>70</v>
      </c>
      <c r="K32" s="20">
        <f t="shared" si="1"/>
        <v>5</v>
      </c>
      <c r="L32" s="20">
        <v>0</v>
      </c>
      <c r="M32" s="20">
        <f t="shared" si="0"/>
        <v>75</v>
      </c>
    </row>
    <row r="33" spans="1:13" s="17" customFormat="1" ht="30" customHeight="1">
      <c r="A33" s="20">
        <v>28</v>
      </c>
      <c r="B33" s="20"/>
      <c r="C33" s="20" t="s">
        <v>108</v>
      </c>
      <c r="D33" s="20" t="s">
        <v>147</v>
      </c>
      <c r="E33" s="20" t="s">
        <v>29</v>
      </c>
      <c r="F33" s="20" t="s">
        <v>30</v>
      </c>
      <c r="G33" s="20">
        <v>5</v>
      </c>
      <c r="H33" s="20">
        <v>5</v>
      </c>
      <c r="I33" s="20">
        <v>-18</v>
      </c>
      <c r="J33" s="20">
        <v>70</v>
      </c>
      <c r="K33" s="20">
        <f t="shared" si="1"/>
        <v>5</v>
      </c>
      <c r="L33" s="20">
        <v>0</v>
      </c>
      <c r="M33" s="20">
        <f t="shared" si="0"/>
        <v>75</v>
      </c>
    </row>
    <row r="34" spans="1:13" s="17" customFormat="1" ht="30" customHeight="1">
      <c r="A34" s="20">
        <v>29</v>
      </c>
      <c r="B34" s="20"/>
      <c r="C34" s="20" t="s">
        <v>109</v>
      </c>
      <c r="D34" s="20" t="s">
        <v>148</v>
      </c>
      <c r="E34" s="20" t="s">
        <v>178</v>
      </c>
      <c r="F34" s="20" t="s">
        <v>190</v>
      </c>
      <c r="G34" s="20">
        <v>5</v>
      </c>
      <c r="H34" s="20">
        <v>5</v>
      </c>
      <c r="I34" s="20">
        <v>-101</v>
      </c>
      <c r="J34" s="20">
        <v>70</v>
      </c>
      <c r="K34" s="20">
        <f t="shared" si="1"/>
        <v>5</v>
      </c>
      <c r="L34" s="20">
        <v>0</v>
      </c>
      <c r="M34" s="20">
        <f t="shared" si="0"/>
        <v>75</v>
      </c>
    </row>
    <row r="35" spans="1:13" s="17" customFormat="1" ht="30" customHeight="1">
      <c r="A35" s="20">
        <v>30</v>
      </c>
      <c r="B35" s="20"/>
      <c r="C35" s="20" t="s">
        <v>110</v>
      </c>
      <c r="D35" s="20" t="s">
        <v>149</v>
      </c>
      <c r="E35" s="20"/>
      <c r="F35" s="20"/>
      <c r="G35" s="20">
        <v>5</v>
      </c>
      <c r="H35" s="20">
        <v>5</v>
      </c>
      <c r="I35" s="20">
        <v>-252</v>
      </c>
      <c r="J35" s="20">
        <v>70</v>
      </c>
      <c r="K35" s="20">
        <f t="shared" si="1"/>
        <v>5</v>
      </c>
      <c r="L35" s="20">
        <v>0</v>
      </c>
      <c r="M35" s="20">
        <f t="shared" si="0"/>
        <v>75</v>
      </c>
    </row>
    <row r="36" spans="1:13" s="17" customFormat="1" ht="30" customHeight="1">
      <c r="A36" s="20">
        <v>31</v>
      </c>
      <c r="B36" s="20"/>
      <c r="C36" s="20" t="s">
        <v>111</v>
      </c>
      <c r="D36" s="20" t="s">
        <v>150</v>
      </c>
      <c r="E36" s="20"/>
      <c r="F36" s="20"/>
      <c r="G36" s="20">
        <v>5</v>
      </c>
      <c r="H36" s="20">
        <v>5</v>
      </c>
      <c r="I36" s="20">
        <v>-468</v>
      </c>
      <c r="J36" s="20">
        <v>68</v>
      </c>
      <c r="K36" s="20">
        <f t="shared" si="1"/>
        <v>5</v>
      </c>
      <c r="L36" s="20">
        <v>0</v>
      </c>
      <c r="M36" s="20">
        <f t="shared" si="0"/>
        <v>73</v>
      </c>
    </row>
    <row r="37" spans="1:13" s="17" customFormat="1" ht="30" customHeight="1">
      <c r="A37" s="20">
        <v>32</v>
      </c>
      <c r="B37" s="20"/>
      <c r="C37" s="20" t="s">
        <v>112</v>
      </c>
      <c r="D37" s="20" t="s">
        <v>151</v>
      </c>
      <c r="E37" s="20" t="s">
        <v>179</v>
      </c>
      <c r="F37" s="20" t="s">
        <v>190</v>
      </c>
      <c r="G37" s="20">
        <v>5</v>
      </c>
      <c r="H37" s="20">
        <v>5</v>
      </c>
      <c r="I37" s="20">
        <v>-633</v>
      </c>
      <c r="J37" s="20">
        <v>68</v>
      </c>
      <c r="K37" s="20">
        <f t="shared" si="1"/>
        <v>5</v>
      </c>
      <c r="L37" s="20">
        <v>0</v>
      </c>
      <c r="M37" s="20">
        <f t="shared" si="0"/>
        <v>73</v>
      </c>
    </row>
    <row r="38" spans="1:13" s="40" customFormat="1" ht="30" customHeight="1">
      <c r="A38" s="20">
        <v>33</v>
      </c>
      <c r="B38" s="36"/>
      <c r="C38" s="36" t="s">
        <v>113</v>
      </c>
      <c r="D38" s="36" t="s">
        <v>152</v>
      </c>
      <c r="E38" s="36" t="s">
        <v>180</v>
      </c>
      <c r="F38" s="36" t="s">
        <v>41</v>
      </c>
      <c r="G38" s="36">
        <v>4</v>
      </c>
      <c r="H38" s="36">
        <v>2</v>
      </c>
      <c r="I38" s="36">
        <v>167</v>
      </c>
      <c r="J38" s="20">
        <v>68</v>
      </c>
      <c r="K38" s="20">
        <f t="shared" si="1"/>
        <v>4</v>
      </c>
      <c r="L38" s="36">
        <v>0</v>
      </c>
      <c r="M38" s="36">
        <f t="shared" si="0"/>
        <v>72</v>
      </c>
    </row>
    <row r="39" spans="1:13" s="17" customFormat="1" ht="30" customHeight="1">
      <c r="A39" s="20">
        <v>34</v>
      </c>
      <c r="B39" s="20"/>
      <c r="C39" s="20" t="s">
        <v>114</v>
      </c>
      <c r="D39" s="20" t="s">
        <v>153</v>
      </c>
      <c r="E39" s="20" t="s">
        <v>181</v>
      </c>
      <c r="F39" s="20" t="s">
        <v>191</v>
      </c>
      <c r="G39" s="20">
        <v>4</v>
      </c>
      <c r="H39" s="20">
        <v>6</v>
      </c>
      <c r="I39" s="20">
        <v>69</v>
      </c>
      <c r="J39" s="20">
        <v>68</v>
      </c>
      <c r="K39" s="20">
        <f t="shared" si="1"/>
        <v>4</v>
      </c>
      <c r="L39" s="20">
        <v>0</v>
      </c>
      <c r="M39" s="20">
        <f t="shared" si="0"/>
        <v>72</v>
      </c>
    </row>
    <row r="40" spans="1:13" s="17" customFormat="1" ht="30" customHeight="1">
      <c r="A40" s="20">
        <v>35</v>
      </c>
      <c r="B40" s="20"/>
      <c r="C40" s="20" t="s">
        <v>115</v>
      </c>
      <c r="D40" s="20" t="s">
        <v>154</v>
      </c>
      <c r="E40" s="20" t="s">
        <v>695</v>
      </c>
      <c r="F40" s="20" t="s">
        <v>34</v>
      </c>
      <c r="G40" s="20">
        <v>4</v>
      </c>
      <c r="H40" s="20">
        <v>6</v>
      </c>
      <c r="I40" s="20">
        <v>28</v>
      </c>
      <c r="J40" s="20">
        <v>68</v>
      </c>
      <c r="K40" s="20">
        <f t="shared" si="1"/>
        <v>4</v>
      </c>
      <c r="L40" s="20">
        <v>0</v>
      </c>
      <c r="M40" s="20">
        <f t="shared" si="0"/>
        <v>72</v>
      </c>
    </row>
    <row r="41" spans="1:13" s="17" customFormat="1" ht="30" customHeight="1">
      <c r="A41" s="20">
        <v>36</v>
      </c>
      <c r="B41" s="20"/>
      <c r="C41" s="20" t="s">
        <v>116</v>
      </c>
      <c r="D41" s="20" t="s">
        <v>155</v>
      </c>
      <c r="E41" s="20" t="s">
        <v>179</v>
      </c>
      <c r="F41" s="20" t="s">
        <v>190</v>
      </c>
      <c r="G41" s="20">
        <v>4</v>
      </c>
      <c r="H41" s="20">
        <v>6</v>
      </c>
      <c r="I41" s="20">
        <v>24</v>
      </c>
      <c r="J41" s="20">
        <v>66</v>
      </c>
      <c r="K41" s="20">
        <f t="shared" si="1"/>
        <v>4</v>
      </c>
      <c r="L41" s="20">
        <v>0</v>
      </c>
      <c r="M41" s="20">
        <f t="shared" si="0"/>
        <v>70</v>
      </c>
    </row>
    <row r="42" spans="1:13" s="17" customFormat="1" ht="30" customHeight="1">
      <c r="A42" s="20">
        <v>37</v>
      </c>
      <c r="B42" s="20"/>
      <c r="C42" s="20" t="s">
        <v>117</v>
      </c>
      <c r="D42" s="20" t="s">
        <v>156</v>
      </c>
      <c r="E42" s="20" t="s">
        <v>169</v>
      </c>
      <c r="F42" s="20" t="s">
        <v>185</v>
      </c>
      <c r="G42" s="20">
        <v>4</v>
      </c>
      <c r="H42" s="20">
        <v>6</v>
      </c>
      <c r="I42" s="20">
        <v>-50</v>
      </c>
      <c r="J42" s="20">
        <v>66</v>
      </c>
      <c r="K42" s="20">
        <f t="shared" si="1"/>
        <v>4</v>
      </c>
      <c r="L42" s="20">
        <v>0</v>
      </c>
      <c r="M42" s="20">
        <f t="shared" si="0"/>
        <v>70</v>
      </c>
    </row>
    <row r="43" spans="1:13" s="17" customFormat="1" ht="30" customHeight="1">
      <c r="A43" s="20">
        <v>38</v>
      </c>
      <c r="B43" s="20"/>
      <c r="C43" s="20" t="s">
        <v>118</v>
      </c>
      <c r="D43" s="20" t="s">
        <v>157</v>
      </c>
      <c r="E43" s="20" t="s">
        <v>177</v>
      </c>
      <c r="F43" s="20" t="s">
        <v>190</v>
      </c>
      <c r="G43" s="20">
        <v>4</v>
      </c>
      <c r="H43" s="20">
        <v>6</v>
      </c>
      <c r="I43" s="20">
        <v>-79</v>
      </c>
      <c r="J43" s="20">
        <v>66</v>
      </c>
      <c r="K43" s="20">
        <f t="shared" si="1"/>
        <v>4</v>
      </c>
      <c r="L43" s="20">
        <v>0</v>
      </c>
      <c r="M43" s="20">
        <f t="shared" si="0"/>
        <v>70</v>
      </c>
    </row>
    <row r="44" spans="1:13" s="17" customFormat="1" ht="30" customHeight="1">
      <c r="A44" s="20">
        <v>39</v>
      </c>
      <c r="B44" s="20"/>
      <c r="C44" s="20" t="s">
        <v>119</v>
      </c>
      <c r="D44" s="20" t="s">
        <v>158</v>
      </c>
      <c r="E44" s="20" t="s">
        <v>179</v>
      </c>
      <c r="F44" s="20" t="s">
        <v>190</v>
      </c>
      <c r="G44" s="20">
        <v>4</v>
      </c>
      <c r="H44" s="20">
        <v>6</v>
      </c>
      <c r="I44" s="20">
        <v>-311</v>
      </c>
      <c r="J44" s="20">
        <v>66</v>
      </c>
      <c r="K44" s="20">
        <f t="shared" si="1"/>
        <v>4</v>
      </c>
      <c r="L44" s="20">
        <v>0</v>
      </c>
      <c r="M44" s="20">
        <f t="shared" si="0"/>
        <v>70</v>
      </c>
    </row>
    <row r="45" spans="1:13" s="17" customFormat="1" ht="30" customHeight="1">
      <c r="A45" s="20">
        <v>40</v>
      </c>
      <c r="B45" s="20"/>
      <c r="C45" s="20" t="s">
        <v>120</v>
      </c>
      <c r="D45" s="20" t="s">
        <v>159</v>
      </c>
      <c r="E45" s="20" t="s">
        <v>169</v>
      </c>
      <c r="F45" s="20" t="s">
        <v>185</v>
      </c>
      <c r="G45" s="20">
        <v>4</v>
      </c>
      <c r="H45" s="20">
        <v>6</v>
      </c>
      <c r="I45" s="20">
        <v>-401</v>
      </c>
      <c r="J45" s="20">
        <v>66</v>
      </c>
      <c r="K45" s="20">
        <f t="shared" si="1"/>
        <v>4</v>
      </c>
      <c r="L45" s="20">
        <v>0</v>
      </c>
      <c r="M45" s="20">
        <f>J45+K45+L45</f>
        <v>70</v>
      </c>
    </row>
    <row r="46" spans="1:13" s="17" customFormat="1" ht="30" customHeight="1">
      <c r="A46" s="20">
        <v>41</v>
      </c>
      <c r="B46" s="20"/>
      <c r="C46" s="20" t="s">
        <v>121</v>
      </c>
      <c r="D46" s="20" t="s">
        <v>160</v>
      </c>
      <c r="E46" s="20" t="s">
        <v>33</v>
      </c>
      <c r="F46" s="20" t="s">
        <v>34</v>
      </c>
      <c r="G46" s="20">
        <v>4</v>
      </c>
      <c r="H46" s="20">
        <v>6</v>
      </c>
      <c r="I46" s="20">
        <v>-444</v>
      </c>
      <c r="J46" s="20">
        <v>66</v>
      </c>
      <c r="K46" s="20">
        <f t="shared" si="1"/>
        <v>4</v>
      </c>
      <c r="L46" s="20">
        <v>0</v>
      </c>
      <c r="M46" s="20">
        <f t="shared" si="0"/>
        <v>70</v>
      </c>
    </row>
    <row r="47" spans="1:13" s="17" customFormat="1" ht="30" customHeight="1">
      <c r="A47" s="20">
        <v>42</v>
      </c>
      <c r="B47" s="20"/>
      <c r="C47" s="20" t="s">
        <v>122</v>
      </c>
      <c r="D47" s="20" t="s">
        <v>161</v>
      </c>
      <c r="E47" s="20" t="s">
        <v>172</v>
      </c>
      <c r="F47" s="20" t="s">
        <v>187</v>
      </c>
      <c r="G47" s="20">
        <v>4</v>
      </c>
      <c r="H47" s="20">
        <v>6</v>
      </c>
      <c r="I47" s="20">
        <v>-694</v>
      </c>
      <c r="J47" s="20">
        <v>66</v>
      </c>
      <c r="K47" s="20">
        <f t="shared" si="1"/>
        <v>4</v>
      </c>
      <c r="L47" s="20">
        <v>0</v>
      </c>
      <c r="M47" s="20">
        <f t="shared" si="0"/>
        <v>70</v>
      </c>
    </row>
    <row r="48" spans="1:13" s="17" customFormat="1" ht="30" customHeight="1">
      <c r="A48" s="20">
        <v>43</v>
      </c>
      <c r="B48" s="20"/>
      <c r="C48" s="20" t="s">
        <v>123</v>
      </c>
      <c r="D48" s="20"/>
      <c r="E48" s="20" t="s">
        <v>171</v>
      </c>
      <c r="F48" s="20" t="s">
        <v>45</v>
      </c>
      <c r="G48" s="20">
        <v>4</v>
      </c>
      <c r="H48" s="20">
        <v>6</v>
      </c>
      <c r="I48" s="20">
        <v>-748</v>
      </c>
      <c r="J48" s="20">
        <v>66</v>
      </c>
      <c r="K48" s="20">
        <f t="shared" si="1"/>
        <v>4</v>
      </c>
      <c r="L48" s="20">
        <v>0</v>
      </c>
      <c r="M48" s="20">
        <f t="shared" si="0"/>
        <v>70</v>
      </c>
    </row>
    <row r="49" spans="1:13" s="17" customFormat="1" ht="30" customHeight="1">
      <c r="A49" s="20">
        <v>44</v>
      </c>
      <c r="B49" s="20"/>
      <c r="C49" s="20" t="s">
        <v>124</v>
      </c>
      <c r="D49" s="20" t="s">
        <v>162</v>
      </c>
      <c r="E49" s="20" t="s">
        <v>178</v>
      </c>
      <c r="F49" s="20" t="s">
        <v>190</v>
      </c>
      <c r="G49" s="20">
        <v>4</v>
      </c>
      <c r="H49" s="20">
        <v>6</v>
      </c>
      <c r="I49" s="20">
        <v>-865</v>
      </c>
      <c r="J49" s="20">
        <v>66</v>
      </c>
      <c r="K49" s="20">
        <f t="shared" si="1"/>
        <v>4</v>
      </c>
      <c r="L49" s="20">
        <v>0</v>
      </c>
      <c r="M49" s="20">
        <f t="shared" si="0"/>
        <v>70</v>
      </c>
    </row>
    <row r="50" spans="1:13" s="17" customFormat="1" ht="30" customHeight="1">
      <c r="A50" s="20">
        <v>45</v>
      </c>
      <c r="B50" s="20"/>
      <c r="C50" s="20" t="s">
        <v>691</v>
      </c>
      <c r="D50" s="20" t="s">
        <v>692</v>
      </c>
      <c r="E50" s="20" t="s">
        <v>172</v>
      </c>
      <c r="F50" s="20" t="s">
        <v>187</v>
      </c>
      <c r="G50" s="20">
        <v>3</v>
      </c>
      <c r="H50" s="20">
        <v>7</v>
      </c>
      <c r="I50" s="20">
        <v>-332</v>
      </c>
      <c r="J50" s="20">
        <v>66</v>
      </c>
      <c r="K50" s="20">
        <f t="shared" si="1"/>
        <v>3</v>
      </c>
      <c r="L50" s="20">
        <v>0</v>
      </c>
      <c r="M50" s="20">
        <f t="shared" si="0"/>
        <v>69</v>
      </c>
    </row>
    <row r="51" spans="1:13" s="17" customFormat="1" ht="30" customHeight="1">
      <c r="A51" s="20">
        <v>46</v>
      </c>
      <c r="B51" s="20"/>
      <c r="C51" s="20" t="s">
        <v>125</v>
      </c>
      <c r="D51" s="20" t="s">
        <v>163</v>
      </c>
      <c r="E51" s="20" t="s">
        <v>125</v>
      </c>
      <c r="F51" s="20" t="s">
        <v>163</v>
      </c>
      <c r="G51" s="20">
        <v>3</v>
      </c>
      <c r="H51" s="20">
        <v>7</v>
      </c>
      <c r="I51" s="20">
        <v>-414</v>
      </c>
      <c r="J51" s="20">
        <v>66</v>
      </c>
      <c r="K51" s="20">
        <f t="shared" si="1"/>
        <v>3</v>
      </c>
      <c r="L51" s="20">
        <v>0</v>
      </c>
      <c r="M51" s="20">
        <f t="shared" si="0"/>
        <v>69</v>
      </c>
    </row>
    <row r="52" spans="1:13" s="17" customFormat="1" ht="30" customHeight="1">
      <c r="A52" s="20">
        <v>47</v>
      </c>
      <c r="B52" s="20"/>
      <c r="C52" s="20" t="s">
        <v>126</v>
      </c>
      <c r="D52" s="20" t="s">
        <v>164</v>
      </c>
      <c r="E52" s="20" t="s">
        <v>182</v>
      </c>
      <c r="F52" s="20" t="s">
        <v>192</v>
      </c>
      <c r="G52" s="20">
        <v>3</v>
      </c>
      <c r="H52" s="20">
        <v>7</v>
      </c>
      <c r="I52" s="20">
        <v>-1005</v>
      </c>
      <c r="J52" s="20">
        <v>66</v>
      </c>
      <c r="K52" s="20">
        <f t="shared" si="1"/>
        <v>3</v>
      </c>
      <c r="L52" s="20">
        <v>0</v>
      </c>
      <c r="M52" s="20">
        <f t="shared" si="0"/>
        <v>69</v>
      </c>
    </row>
    <row r="53" spans="1:13" s="17" customFormat="1" ht="30" customHeight="1">
      <c r="A53" s="20">
        <v>48</v>
      </c>
      <c r="B53" s="20"/>
      <c r="C53" s="20" t="s">
        <v>127</v>
      </c>
      <c r="D53" s="20" t="s">
        <v>165</v>
      </c>
      <c r="E53" s="20" t="s">
        <v>180</v>
      </c>
      <c r="F53" s="20" t="s">
        <v>41</v>
      </c>
      <c r="G53" s="20">
        <v>3</v>
      </c>
      <c r="H53" s="20">
        <v>7</v>
      </c>
      <c r="I53" s="20">
        <v>-1025</v>
      </c>
      <c r="J53" s="20">
        <v>66</v>
      </c>
      <c r="K53" s="20">
        <f t="shared" si="1"/>
        <v>3</v>
      </c>
      <c r="L53" s="20">
        <v>0</v>
      </c>
      <c r="M53" s="20">
        <f t="shared" si="0"/>
        <v>69</v>
      </c>
    </row>
    <row r="54" spans="1:13" s="17" customFormat="1" ht="30" customHeight="1">
      <c r="A54" s="20">
        <v>49</v>
      </c>
      <c r="B54" s="20"/>
      <c r="C54" s="20" t="s">
        <v>128</v>
      </c>
      <c r="D54" s="20" t="s">
        <v>166</v>
      </c>
      <c r="E54" s="20" t="s">
        <v>183</v>
      </c>
      <c r="F54" s="20" t="s">
        <v>45</v>
      </c>
      <c r="G54" s="20">
        <v>3</v>
      </c>
      <c r="H54" s="20">
        <v>7</v>
      </c>
      <c r="I54" s="20">
        <v>-1060</v>
      </c>
      <c r="J54" s="20">
        <v>66</v>
      </c>
      <c r="K54" s="20">
        <f t="shared" si="1"/>
        <v>3</v>
      </c>
      <c r="L54" s="20">
        <v>0</v>
      </c>
      <c r="M54" s="20">
        <f t="shared" si="0"/>
        <v>69</v>
      </c>
    </row>
    <row r="55" spans="1:13" s="17" customFormat="1" ht="30" customHeight="1">
      <c r="A55" s="20">
        <v>50</v>
      </c>
      <c r="B55" s="20"/>
      <c r="C55" s="20" t="s">
        <v>129</v>
      </c>
      <c r="D55" s="20"/>
      <c r="E55" s="20" t="s">
        <v>33</v>
      </c>
      <c r="F55" s="20" t="s">
        <v>34</v>
      </c>
      <c r="G55" s="20">
        <v>2</v>
      </c>
      <c r="H55" s="20">
        <v>8</v>
      </c>
      <c r="I55" s="20">
        <v>-1000</v>
      </c>
      <c r="J55" s="20">
        <v>66</v>
      </c>
      <c r="K55" s="20">
        <f t="shared" si="1"/>
        <v>2</v>
      </c>
      <c r="L55" s="20">
        <v>0</v>
      </c>
      <c r="M55" s="20">
        <f t="shared" si="0"/>
        <v>68</v>
      </c>
    </row>
    <row r="56" spans="1:13" s="17" customFormat="1" ht="30" customHeight="1">
      <c r="A56" s="20">
        <v>51</v>
      </c>
      <c r="B56" s="20"/>
      <c r="C56" s="20" t="s">
        <v>130</v>
      </c>
      <c r="D56" s="20" t="s">
        <v>167</v>
      </c>
      <c r="E56" s="20" t="s">
        <v>184</v>
      </c>
      <c r="F56" s="20" t="s">
        <v>45</v>
      </c>
      <c r="G56" s="20">
        <v>2</v>
      </c>
      <c r="H56" s="20">
        <v>8</v>
      </c>
      <c r="I56" s="20">
        <v>-1008</v>
      </c>
      <c r="J56" s="20">
        <v>66</v>
      </c>
      <c r="K56" s="20">
        <f t="shared" si="1"/>
        <v>2</v>
      </c>
      <c r="L56" s="20">
        <v>0</v>
      </c>
      <c r="M56" s="20">
        <f t="shared" si="0"/>
        <v>68</v>
      </c>
    </row>
  </sheetData>
  <sortState ref="B6:I54">
    <sortCondition descending="1" ref="G6:G54"/>
    <sortCondition descending="1" ref="I6:I54"/>
  </sortState>
  <mergeCells count="5">
    <mergeCell ref="G6:I7"/>
    <mergeCell ref="A4:I4"/>
    <mergeCell ref="A1:M1"/>
    <mergeCell ref="A2:M2"/>
    <mergeCell ref="A3:M3"/>
  </mergeCells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9"/>
  <sheetViews>
    <sheetView zoomScale="70" zoomScaleNormal="70" workbookViewId="0">
      <selection activeCell="L11" sqref="L11"/>
    </sheetView>
  </sheetViews>
  <sheetFormatPr defaultColWidth="9.140625" defaultRowHeight="30" customHeight="1"/>
  <cols>
    <col min="1" max="1" width="10.42578125" style="17" customWidth="1"/>
    <col min="2" max="2" width="31.85546875" style="17" customWidth="1"/>
    <col min="3" max="3" width="20.85546875" style="17" customWidth="1"/>
    <col min="4" max="4" width="17.42578125" style="17" customWidth="1"/>
    <col min="5" max="5" width="16.140625" style="17" bestFit="1" customWidth="1"/>
    <col min="6" max="6" width="19.85546875" style="17" bestFit="1" customWidth="1"/>
    <col min="7" max="7" width="15.85546875" style="17" bestFit="1" customWidth="1"/>
    <col min="8" max="8" width="26.85546875" style="17" bestFit="1" customWidth="1"/>
    <col min="9" max="16384" width="9.140625" style="17"/>
  </cols>
  <sheetData>
    <row r="1" spans="1:12" s="10" customFormat="1" ht="30" customHeight="1">
      <c r="A1" s="58" t="s">
        <v>26</v>
      </c>
      <c r="B1" s="58"/>
      <c r="C1" s="58"/>
      <c r="D1" s="58"/>
      <c r="E1" s="58"/>
      <c r="F1" s="58"/>
      <c r="G1" s="58"/>
      <c r="H1" s="58"/>
      <c r="I1" s="25"/>
      <c r="J1" s="25"/>
      <c r="K1" s="25"/>
      <c r="L1" s="25"/>
    </row>
    <row r="2" spans="1:12" s="10" customFormat="1" ht="30" customHeight="1">
      <c r="A2" s="58" t="s">
        <v>25</v>
      </c>
      <c r="B2" s="58"/>
      <c r="C2" s="58"/>
      <c r="D2" s="58"/>
      <c r="E2" s="58"/>
      <c r="F2" s="58"/>
      <c r="G2" s="58"/>
      <c r="H2" s="58"/>
      <c r="I2" s="25"/>
      <c r="J2" s="25"/>
      <c r="K2" s="25"/>
      <c r="L2" s="25"/>
    </row>
    <row r="3" spans="1:12" s="10" customFormat="1" ht="30" customHeight="1">
      <c r="A3" s="58" t="s">
        <v>21</v>
      </c>
      <c r="B3" s="58"/>
      <c r="C3" s="58"/>
      <c r="D3" s="58"/>
      <c r="E3" s="58"/>
      <c r="F3" s="58"/>
      <c r="G3" s="58"/>
      <c r="H3" s="58"/>
      <c r="I3" s="25"/>
      <c r="J3" s="25"/>
      <c r="K3" s="25"/>
      <c r="L3" s="25"/>
    </row>
    <row r="4" spans="1:12" s="1" customFormat="1" ht="30" customHeight="1">
      <c r="B4" s="59"/>
      <c r="C4" s="59"/>
      <c r="D4" s="59"/>
      <c r="E4" s="59"/>
      <c r="F4" s="59"/>
      <c r="G4" s="59"/>
      <c r="H4" s="59"/>
    </row>
    <row r="5" spans="1:12" s="18" customFormat="1" ht="30" customHeight="1">
      <c r="A5" s="22" t="s">
        <v>6</v>
      </c>
      <c r="B5" s="22" t="s">
        <v>19</v>
      </c>
      <c r="C5" s="26" t="s">
        <v>18</v>
      </c>
      <c r="D5" s="22" t="s">
        <v>5</v>
      </c>
      <c r="E5" s="11" t="s">
        <v>15</v>
      </c>
      <c r="F5" s="11" t="s">
        <v>13</v>
      </c>
      <c r="G5" s="11" t="s">
        <v>14</v>
      </c>
      <c r="H5" s="26" t="s">
        <v>551</v>
      </c>
    </row>
    <row r="6" spans="1:12" ht="30" customHeight="1">
      <c r="A6" s="24">
        <v>1</v>
      </c>
      <c r="B6" s="24" t="s">
        <v>447</v>
      </c>
      <c r="C6" s="60" t="s">
        <v>7</v>
      </c>
      <c r="D6" s="61"/>
      <c r="E6" s="30">
        <v>100</v>
      </c>
      <c r="F6" s="24">
        <v>11</v>
      </c>
      <c r="G6" s="13">
        <v>0</v>
      </c>
      <c r="H6" s="13">
        <v>111</v>
      </c>
    </row>
    <row r="7" spans="1:12" ht="30" customHeight="1">
      <c r="A7" s="24">
        <v>2</v>
      </c>
      <c r="B7" s="24" t="s">
        <v>448</v>
      </c>
      <c r="C7" s="63"/>
      <c r="D7" s="64"/>
      <c r="E7" s="30">
        <v>95</v>
      </c>
      <c r="F7" s="24">
        <v>10.5</v>
      </c>
      <c r="G7" s="13">
        <v>0</v>
      </c>
      <c r="H7" s="13">
        <v>105.5</v>
      </c>
    </row>
    <row r="8" spans="1:12" ht="30" customHeight="1">
      <c r="A8" s="23">
        <v>3</v>
      </c>
      <c r="B8" s="23" t="s">
        <v>449</v>
      </c>
      <c r="C8" s="20" t="s">
        <v>385</v>
      </c>
      <c r="D8" s="23">
        <v>1335</v>
      </c>
      <c r="E8" s="29">
        <v>92</v>
      </c>
      <c r="F8" s="23">
        <v>10</v>
      </c>
      <c r="G8" s="20">
        <v>0</v>
      </c>
      <c r="H8" s="20">
        <v>102</v>
      </c>
    </row>
    <row r="9" spans="1:12" ht="30" customHeight="1">
      <c r="A9" s="23">
        <v>4</v>
      </c>
      <c r="B9" s="23" t="s">
        <v>450</v>
      </c>
      <c r="C9" s="20" t="s">
        <v>385</v>
      </c>
      <c r="D9" s="23">
        <v>1239</v>
      </c>
      <c r="E9" s="29">
        <v>90</v>
      </c>
      <c r="F9" s="23">
        <v>10</v>
      </c>
      <c r="G9" s="20">
        <v>0</v>
      </c>
      <c r="H9" s="20">
        <v>100</v>
      </c>
    </row>
    <row r="10" spans="1:12" ht="30" customHeight="1">
      <c r="A10" s="23">
        <v>5</v>
      </c>
      <c r="B10" s="23" t="s">
        <v>451</v>
      </c>
      <c r="C10" s="20" t="s">
        <v>385</v>
      </c>
      <c r="D10" s="23">
        <v>821</v>
      </c>
      <c r="E10" s="29">
        <v>88</v>
      </c>
      <c r="F10" s="23">
        <v>10</v>
      </c>
      <c r="G10" s="20">
        <v>0</v>
      </c>
      <c r="H10" s="20">
        <v>11</v>
      </c>
    </row>
    <row r="11" spans="1:12" ht="30" customHeight="1">
      <c r="A11" s="23">
        <v>6</v>
      </c>
      <c r="B11" s="23" t="s">
        <v>452</v>
      </c>
      <c r="C11" s="20" t="s">
        <v>386</v>
      </c>
      <c r="D11" s="23">
        <v>2024</v>
      </c>
      <c r="E11" s="29">
        <v>86</v>
      </c>
      <c r="F11" s="23">
        <v>10</v>
      </c>
      <c r="G11" s="20">
        <v>0</v>
      </c>
      <c r="H11" s="20">
        <v>96</v>
      </c>
    </row>
    <row r="12" spans="1:12" ht="30" customHeight="1">
      <c r="A12" s="23">
        <v>7</v>
      </c>
      <c r="B12" s="23" t="s">
        <v>453</v>
      </c>
      <c r="C12" s="20" t="s">
        <v>386</v>
      </c>
      <c r="D12" s="23">
        <v>1101</v>
      </c>
      <c r="E12" s="29">
        <v>84</v>
      </c>
      <c r="F12" s="23">
        <v>10</v>
      </c>
      <c r="G12" s="20">
        <v>0</v>
      </c>
      <c r="H12" s="20">
        <v>94</v>
      </c>
    </row>
    <row r="13" spans="1:12" ht="30" customHeight="1">
      <c r="A13" s="23">
        <v>8</v>
      </c>
      <c r="B13" s="23" t="s">
        <v>454</v>
      </c>
      <c r="C13" s="20" t="s">
        <v>386</v>
      </c>
      <c r="D13" s="23">
        <v>1090</v>
      </c>
      <c r="E13" s="29">
        <v>82</v>
      </c>
      <c r="F13" s="23">
        <v>9</v>
      </c>
      <c r="G13" s="20">
        <v>0</v>
      </c>
      <c r="H13" s="20">
        <v>91</v>
      </c>
    </row>
    <row r="14" spans="1:12" ht="30" customHeight="1">
      <c r="A14" s="23">
        <v>9</v>
      </c>
      <c r="B14" s="23" t="s">
        <v>455</v>
      </c>
      <c r="C14" s="20" t="s">
        <v>386</v>
      </c>
      <c r="D14" s="23">
        <v>995</v>
      </c>
      <c r="E14" s="29">
        <v>80</v>
      </c>
      <c r="F14" s="23">
        <v>9</v>
      </c>
      <c r="G14" s="20">
        <v>0</v>
      </c>
      <c r="H14" s="20">
        <v>89</v>
      </c>
    </row>
    <row r="15" spans="1:12" ht="30" customHeight="1">
      <c r="A15" s="23">
        <v>10</v>
      </c>
      <c r="B15" s="23" t="s">
        <v>456</v>
      </c>
      <c r="C15" s="20" t="s">
        <v>386</v>
      </c>
      <c r="D15" s="23">
        <v>848</v>
      </c>
      <c r="E15" s="29">
        <v>78</v>
      </c>
      <c r="F15" s="23">
        <v>9</v>
      </c>
      <c r="G15" s="20">
        <v>0</v>
      </c>
      <c r="H15" s="20">
        <v>87</v>
      </c>
    </row>
    <row r="16" spans="1:12" ht="30" customHeight="1">
      <c r="A16" s="23">
        <v>11</v>
      </c>
      <c r="B16" s="23" t="s">
        <v>457</v>
      </c>
      <c r="C16" s="20" t="s">
        <v>386</v>
      </c>
      <c r="D16" s="23">
        <v>833</v>
      </c>
      <c r="E16" s="29">
        <v>76</v>
      </c>
      <c r="F16" s="23">
        <v>9</v>
      </c>
      <c r="G16" s="20">
        <v>0</v>
      </c>
      <c r="H16" s="20">
        <v>85</v>
      </c>
    </row>
    <row r="17" spans="1:8" ht="30" customHeight="1">
      <c r="A17" s="23">
        <v>12</v>
      </c>
      <c r="B17" s="23" t="s">
        <v>458</v>
      </c>
      <c r="C17" s="20" t="s">
        <v>387</v>
      </c>
      <c r="D17" s="23">
        <v>1317</v>
      </c>
      <c r="E17" s="29">
        <v>74</v>
      </c>
      <c r="F17" s="23">
        <v>9</v>
      </c>
      <c r="G17" s="20">
        <v>0</v>
      </c>
      <c r="H17" s="20">
        <v>83</v>
      </c>
    </row>
    <row r="18" spans="1:8" ht="30" customHeight="1">
      <c r="A18" s="23">
        <v>13</v>
      </c>
      <c r="B18" s="23" t="s">
        <v>459</v>
      </c>
      <c r="C18" s="20" t="s">
        <v>387</v>
      </c>
      <c r="D18" s="23">
        <v>1264</v>
      </c>
      <c r="E18" s="29">
        <v>72</v>
      </c>
      <c r="F18" s="23">
        <v>8</v>
      </c>
      <c r="G18" s="20">
        <v>0</v>
      </c>
      <c r="H18" s="20">
        <v>80</v>
      </c>
    </row>
    <row r="19" spans="1:8" ht="30" customHeight="1">
      <c r="A19" s="23">
        <v>14</v>
      </c>
      <c r="B19" s="23" t="s">
        <v>460</v>
      </c>
      <c r="C19" s="20" t="s">
        <v>387</v>
      </c>
      <c r="D19" s="23">
        <v>1231</v>
      </c>
      <c r="E19" s="29">
        <v>70</v>
      </c>
      <c r="F19" s="23">
        <v>8</v>
      </c>
      <c r="G19" s="20">
        <v>0</v>
      </c>
      <c r="H19" s="20">
        <v>78</v>
      </c>
    </row>
    <row r="20" spans="1:8" ht="30" customHeight="1">
      <c r="A20" s="23">
        <v>15</v>
      </c>
      <c r="B20" s="23" t="s">
        <v>461</v>
      </c>
      <c r="C20" s="20" t="s">
        <v>387</v>
      </c>
      <c r="D20" s="23">
        <v>1205</v>
      </c>
      <c r="E20" s="29">
        <v>68</v>
      </c>
      <c r="F20" s="23">
        <v>9</v>
      </c>
      <c r="G20" s="20">
        <v>0</v>
      </c>
      <c r="H20" s="20">
        <v>77</v>
      </c>
    </row>
    <row r="21" spans="1:8" ht="30" customHeight="1">
      <c r="A21" s="23">
        <v>16</v>
      </c>
      <c r="B21" s="23" t="s">
        <v>462</v>
      </c>
      <c r="C21" s="20" t="s">
        <v>387</v>
      </c>
      <c r="D21" s="23">
        <v>1028</v>
      </c>
      <c r="E21" s="29">
        <v>66</v>
      </c>
      <c r="F21" s="23">
        <v>8</v>
      </c>
      <c r="G21" s="20">
        <v>0</v>
      </c>
      <c r="H21" s="20">
        <v>74</v>
      </c>
    </row>
    <row r="22" spans="1:8" ht="30" customHeight="1">
      <c r="A22" s="23">
        <v>17</v>
      </c>
      <c r="B22" s="23" t="s">
        <v>463</v>
      </c>
      <c r="C22" s="20" t="s">
        <v>387</v>
      </c>
      <c r="D22" s="23">
        <v>932</v>
      </c>
      <c r="E22" s="29">
        <v>66</v>
      </c>
      <c r="F22" s="23">
        <v>9</v>
      </c>
      <c r="G22" s="20">
        <v>0</v>
      </c>
      <c r="H22" s="20">
        <v>75</v>
      </c>
    </row>
    <row r="23" spans="1:8" ht="30" customHeight="1">
      <c r="A23" s="23">
        <v>18</v>
      </c>
      <c r="B23" s="23" t="s">
        <v>464</v>
      </c>
      <c r="C23" s="20" t="s">
        <v>387</v>
      </c>
      <c r="D23" s="23">
        <v>841</v>
      </c>
      <c r="E23" s="29">
        <v>66</v>
      </c>
      <c r="F23" s="23">
        <v>8</v>
      </c>
      <c r="G23" s="20">
        <v>0</v>
      </c>
      <c r="H23" s="20">
        <v>74</v>
      </c>
    </row>
    <row r="24" spans="1:8" ht="30" customHeight="1">
      <c r="A24" s="23">
        <v>19</v>
      </c>
      <c r="B24" s="23" t="s">
        <v>465</v>
      </c>
      <c r="C24" s="20" t="s">
        <v>387</v>
      </c>
      <c r="D24" s="23">
        <v>839</v>
      </c>
      <c r="E24" s="29">
        <v>66</v>
      </c>
      <c r="F24" s="23">
        <v>8</v>
      </c>
      <c r="G24" s="20">
        <v>0</v>
      </c>
      <c r="H24" s="20">
        <v>74</v>
      </c>
    </row>
    <row r="25" spans="1:8" ht="30" customHeight="1">
      <c r="A25" s="23">
        <v>20</v>
      </c>
      <c r="B25" s="23" t="s">
        <v>466</v>
      </c>
      <c r="C25" s="20" t="s">
        <v>387</v>
      </c>
      <c r="D25" s="23">
        <v>686</v>
      </c>
      <c r="E25" s="29">
        <v>66</v>
      </c>
      <c r="F25" s="23">
        <v>8</v>
      </c>
      <c r="G25" s="20">
        <v>0</v>
      </c>
      <c r="H25" s="20">
        <v>74</v>
      </c>
    </row>
    <row r="26" spans="1:8" ht="30" customHeight="1">
      <c r="A26" s="23">
        <v>21</v>
      </c>
      <c r="B26" s="23" t="s">
        <v>467</v>
      </c>
      <c r="C26" s="20" t="s">
        <v>387</v>
      </c>
      <c r="D26" s="23">
        <v>515</v>
      </c>
      <c r="E26" s="20">
        <v>66</v>
      </c>
      <c r="F26" s="23">
        <v>8</v>
      </c>
      <c r="G26" s="20">
        <v>0</v>
      </c>
      <c r="H26" s="20">
        <v>74</v>
      </c>
    </row>
    <row r="27" spans="1:8" ht="30" customHeight="1">
      <c r="A27" s="23">
        <v>22</v>
      </c>
      <c r="B27" s="23" t="s">
        <v>468</v>
      </c>
      <c r="C27" s="20" t="s">
        <v>387</v>
      </c>
      <c r="D27" s="23">
        <v>478</v>
      </c>
      <c r="E27" s="20">
        <v>66</v>
      </c>
      <c r="F27" s="23">
        <v>9</v>
      </c>
      <c r="G27" s="20">
        <v>0</v>
      </c>
      <c r="H27" s="20">
        <v>75</v>
      </c>
    </row>
    <row r="28" spans="1:8" ht="30" customHeight="1">
      <c r="A28" s="23">
        <v>23</v>
      </c>
      <c r="B28" s="23" t="s">
        <v>469</v>
      </c>
      <c r="C28" s="20" t="s">
        <v>387</v>
      </c>
      <c r="D28" s="23">
        <v>103</v>
      </c>
      <c r="E28" s="20">
        <v>66</v>
      </c>
      <c r="F28" s="23">
        <v>9</v>
      </c>
      <c r="G28" s="20">
        <v>0</v>
      </c>
      <c r="H28" s="20">
        <v>75</v>
      </c>
    </row>
    <row r="29" spans="1:8" ht="30" customHeight="1">
      <c r="A29" s="23">
        <v>24</v>
      </c>
      <c r="B29" s="23" t="s">
        <v>470</v>
      </c>
      <c r="C29" s="20" t="s">
        <v>387</v>
      </c>
      <c r="D29" s="23">
        <v>94</v>
      </c>
      <c r="E29" s="20">
        <v>66</v>
      </c>
      <c r="F29" s="23">
        <v>8</v>
      </c>
      <c r="G29" s="20">
        <v>0</v>
      </c>
      <c r="H29" s="20">
        <v>74</v>
      </c>
    </row>
    <row r="30" spans="1:8" ht="30" customHeight="1">
      <c r="A30" s="23">
        <v>25</v>
      </c>
      <c r="B30" s="23" t="s">
        <v>471</v>
      </c>
      <c r="C30" s="20" t="s">
        <v>387</v>
      </c>
      <c r="D30" s="23">
        <v>18</v>
      </c>
      <c r="E30" s="20">
        <v>66</v>
      </c>
      <c r="F30" s="23">
        <v>9</v>
      </c>
      <c r="G30" s="20">
        <v>0</v>
      </c>
      <c r="H30" s="20">
        <v>75</v>
      </c>
    </row>
    <row r="31" spans="1:8" ht="30" customHeight="1">
      <c r="A31" s="23">
        <v>26</v>
      </c>
      <c r="B31" s="23" t="s">
        <v>472</v>
      </c>
      <c r="C31" s="20" t="s">
        <v>388</v>
      </c>
      <c r="D31" s="23">
        <v>1209</v>
      </c>
      <c r="E31" s="20">
        <v>66</v>
      </c>
      <c r="F31" s="23">
        <v>7</v>
      </c>
      <c r="G31" s="20">
        <v>0</v>
      </c>
      <c r="H31" s="20">
        <v>73</v>
      </c>
    </row>
    <row r="32" spans="1:8" ht="30" customHeight="1">
      <c r="A32" s="23">
        <v>27</v>
      </c>
      <c r="B32" s="23" t="s">
        <v>473</v>
      </c>
      <c r="C32" s="20" t="s">
        <v>388</v>
      </c>
      <c r="D32" s="23">
        <v>779</v>
      </c>
      <c r="E32" s="20">
        <v>66</v>
      </c>
      <c r="F32" s="23">
        <v>8</v>
      </c>
      <c r="G32" s="20">
        <v>0</v>
      </c>
      <c r="H32" s="20">
        <v>74</v>
      </c>
    </row>
    <row r="33" spans="1:8" ht="30" customHeight="1">
      <c r="A33" s="23">
        <v>28</v>
      </c>
      <c r="B33" s="23" t="s">
        <v>474</v>
      </c>
      <c r="C33" s="20" t="s">
        <v>388</v>
      </c>
      <c r="D33" s="23">
        <v>672</v>
      </c>
      <c r="E33" s="20">
        <v>66</v>
      </c>
      <c r="F33" s="23">
        <v>8</v>
      </c>
      <c r="G33" s="20">
        <v>0</v>
      </c>
      <c r="H33" s="20">
        <v>74</v>
      </c>
    </row>
    <row r="34" spans="1:8" ht="30" customHeight="1">
      <c r="A34" s="23">
        <v>29</v>
      </c>
      <c r="B34" s="23" t="s">
        <v>475</v>
      </c>
      <c r="C34" s="20" t="s">
        <v>388</v>
      </c>
      <c r="D34" s="23">
        <v>650</v>
      </c>
      <c r="E34" s="20">
        <v>66</v>
      </c>
      <c r="F34" s="23">
        <v>7</v>
      </c>
      <c r="G34" s="20">
        <v>0</v>
      </c>
      <c r="H34" s="20">
        <v>73</v>
      </c>
    </row>
    <row r="35" spans="1:8" ht="30" customHeight="1">
      <c r="A35" s="23">
        <v>30</v>
      </c>
      <c r="B35" s="23" t="s">
        <v>476</v>
      </c>
      <c r="C35" s="20" t="s">
        <v>388</v>
      </c>
      <c r="D35" s="23">
        <v>614</v>
      </c>
      <c r="E35" s="20">
        <v>66</v>
      </c>
      <c r="F35" s="23">
        <v>8</v>
      </c>
      <c r="G35" s="20">
        <v>0</v>
      </c>
      <c r="H35" s="20">
        <v>74</v>
      </c>
    </row>
    <row r="36" spans="1:8" ht="30" customHeight="1">
      <c r="A36" s="23">
        <v>31</v>
      </c>
      <c r="B36" s="23" t="s">
        <v>477</v>
      </c>
      <c r="C36" s="20" t="s">
        <v>388</v>
      </c>
      <c r="D36" s="23">
        <v>578</v>
      </c>
      <c r="E36" s="20">
        <v>66</v>
      </c>
      <c r="F36" s="23">
        <v>7</v>
      </c>
      <c r="G36" s="20">
        <v>0</v>
      </c>
      <c r="H36" s="20">
        <v>73</v>
      </c>
    </row>
    <row r="37" spans="1:8" ht="30" customHeight="1">
      <c r="A37" s="23">
        <v>32</v>
      </c>
      <c r="B37" s="23" t="s">
        <v>478</v>
      </c>
      <c r="C37" s="20" t="s">
        <v>388</v>
      </c>
      <c r="D37" s="23">
        <v>415</v>
      </c>
      <c r="E37" s="20">
        <v>66</v>
      </c>
      <c r="F37" s="23">
        <v>7</v>
      </c>
      <c r="G37" s="20">
        <v>0</v>
      </c>
      <c r="H37" s="20">
        <v>73</v>
      </c>
    </row>
    <row r="38" spans="1:8" ht="30" customHeight="1">
      <c r="A38" s="23">
        <v>33</v>
      </c>
      <c r="B38" s="23" t="s">
        <v>479</v>
      </c>
      <c r="C38" s="20" t="s">
        <v>388</v>
      </c>
      <c r="D38" s="23">
        <v>414</v>
      </c>
      <c r="E38" s="20">
        <v>66</v>
      </c>
      <c r="F38" s="23">
        <v>7</v>
      </c>
      <c r="G38" s="20">
        <v>0</v>
      </c>
      <c r="H38" s="20">
        <v>73</v>
      </c>
    </row>
    <row r="39" spans="1:8" ht="30" customHeight="1">
      <c r="A39" s="23">
        <v>34</v>
      </c>
      <c r="B39" s="23" t="s">
        <v>480</v>
      </c>
      <c r="C39" s="20" t="s">
        <v>388</v>
      </c>
      <c r="D39" s="23">
        <v>377</v>
      </c>
      <c r="E39" s="20">
        <v>66</v>
      </c>
      <c r="F39" s="23">
        <v>8</v>
      </c>
      <c r="G39" s="20">
        <v>0</v>
      </c>
      <c r="H39" s="20">
        <v>74</v>
      </c>
    </row>
    <row r="40" spans="1:8" ht="30" customHeight="1">
      <c r="A40" s="23">
        <v>35</v>
      </c>
      <c r="B40" s="23" t="s">
        <v>481</v>
      </c>
      <c r="C40" s="20" t="s">
        <v>388</v>
      </c>
      <c r="D40" s="23">
        <v>265</v>
      </c>
      <c r="E40" s="20">
        <v>66</v>
      </c>
      <c r="F40" s="23">
        <v>8</v>
      </c>
      <c r="G40" s="20">
        <v>0</v>
      </c>
      <c r="H40" s="20">
        <v>74</v>
      </c>
    </row>
    <row r="41" spans="1:8" ht="30" customHeight="1">
      <c r="A41" s="23">
        <v>36</v>
      </c>
      <c r="B41" s="23" t="s">
        <v>482</v>
      </c>
      <c r="C41" s="20" t="s">
        <v>388</v>
      </c>
      <c r="D41" s="23">
        <v>218</v>
      </c>
      <c r="E41" s="20">
        <v>66</v>
      </c>
      <c r="F41" s="23">
        <v>7</v>
      </c>
      <c r="G41" s="20">
        <v>0</v>
      </c>
      <c r="H41" s="20">
        <v>73</v>
      </c>
    </row>
    <row r="42" spans="1:8" ht="30" customHeight="1">
      <c r="A42" s="23">
        <v>37</v>
      </c>
      <c r="B42" s="23" t="s">
        <v>483</v>
      </c>
      <c r="C42" s="20" t="s">
        <v>388</v>
      </c>
      <c r="D42" s="23">
        <v>216</v>
      </c>
      <c r="E42" s="20">
        <v>66</v>
      </c>
      <c r="F42" s="23">
        <v>7</v>
      </c>
      <c r="G42" s="20">
        <v>0</v>
      </c>
      <c r="H42" s="20">
        <v>73</v>
      </c>
    </row>
    <row r="43" spans="1:8" ht="30" customHeight="1">
      <c r="A43" s="23">
        <v>38</v>
      </c>
      <c r="B43" s="23" t="s">
        <v>484</v>
      </c>
      <c r="C43" s="20" t="s">
        <v>388</v>
      </c>
      <c r="D43" s="23">
        <v>125</v>
      </c>
      <c r="E43" s="20">
        <v>66</v>
      </c>
      <c r="F43" s="23">
        <v>7</v>
      </c>
      <c r="G43" s="20">
        <v>0</v>
      </c>
      <c r="H43" s="20">
        <v>73</v>
      </c>
    </row>
    <row r="44" spans="1:8" ht="30" customHeight="1">
      <c r="A44" s="23">
        <v>39</v>
      </c>
      <c r="B44" s="23" t="s">
        <v>485</v>
      </c>
      <c r="C44" s="20" t="s">
        <v>388</v>
      </c>
      <c r="D44" s="23">
        <v>71</v>
      </c>
      <c r="E44" s="20">
        <v>66</v>
      </c>
      <c r="F44" s="23">
        <v>8</v>
      </c>
      <c r="G44" s="20">
        <v>0</v>
      </c>
      <c r="H44" s="20">
        <v>74</v>
      </c>
    </row>
    <row r="45" spans="1:8" ht="30" customHeight="1">
      <c r="A45" s="23">
        <v>40</v>
      </c>
      <c r="B45" s="23" t="s">
        <v>486</v>
      </c>
      <c r="C45" s="20" t="s">
        <v>388</v>
      </c>
      <c r="D45" s="23">
        <v>47</v>
      </c>
      <c r="E45" s="20">
        <v>66</v>
      </c>
      <c r="F45" s="23">
        <v>7</v>
      </c>
      <c r="G45" s="20">
        <v>0</v>
      </c>
      <c r="H45" s="20">
        <v>73</v>
      </c>
    </row>
    <row r="46" spans="1:8" ht="30" customHeight="1">
      <c r="A46" s="23">
        <v>41</v>
      </c>
      <c r="B46" s="23" t="s">
        <v>487</v>
      </c>
      <c r="C46" s="20" t="s">
        <v>388</v>
      </c>
      <c r="D46" s="23" t="s">
        <v>389</v>
      </c>
      <c r="E46" s="20">
        <v>66</v>
      </c>
      <c r="F46" s="23">
        <v>8</v>
      </c>
      <c r="G46" s="20">
        <v>0</v>
      </c>
      <c r="H46" s="20">
        <v>74</v>
      </c>
    </row>
    <row r="47" spans="1:8" ht="30" customHeight="1">
      <c r="A47" s="23">
        <v>42</v>
      </c>
      <c r="B47" s="23" t="s">
        <v>488</v>
      </c>
      <c r="C47" s="20" t="s">
        <v>388</v>
      </c>
      <c r="D47" s="23" t="s">
        <v>390</v>
      </c>
      <c r="E47" s="20">
        <v>66</v>
      </c>
      <c r="F47" s="23">
        <v>7</v>
      </c>
      <c r="G47" s="20">
        <v>0</v>
      </c>
      <c r="H47" s="20">
        <v>73</v>
      </c>
    </row>
    <row r="48" spans="1:8" ht="30" customHeight="1">
      <c r="A48" s="23">
        <v>43</v>
      </c>
      <c r="B48" s="23" t="s">
        <v>489</v>
      </c>
      <c r="C48" s="20" t="s">
        <v>391</v>
      </c>
      <c r="D48" s="23" t="s">
        <v>392</v>
      </c>
      <c r="E48" s="20">
        <v>66</v>
      </c>
      <c r="F48" s="23">
        <v>7</v>
      </c>
      <c r="G48" s="20">
        <v>0</v>
      </c>
      <c r="H48" s="20">
        <v>73</v>
      </c>
    </row>
    <row r="49" spans="1:8" ht="30" customHeight="1">
      <c r="A49" s="23">
        <v>44</v>
      </c>
      <c r="B49" s="23" t="s">
        <v>490</v>
      </c>
      <c r="C49" s="20" t="s">
        <v>391</v>
      </c>
      <c r="D49" s="23" t="s">
        <v>393</v>
      </c>
      <c r="E49" s="20">
        <v>66</v>
      </c>
      <c r="F49" s="23">
        <v>7</v>
      </c>
      <c r="G49" s="20">
        <v>0</v>
      </c>
      <c r="H49" s="20">
        <v>73</v>
      </c>
    </row>
    <row r="50" spans="1:8" ht="30" customHeight="1">
      <c r="A50" s="23">
        <v>45</v>
      </c>
      <c r="B50" s="23" t="s">
        <v>491</v>
      </c>
      <c r="C50" s="20" t="s">
        <v>394</v>
      </c>
      <c r="D50" s="23">
        <v>1557</v>
      </c>
      <c r="E50" s="20">
        <v>66</v>
      </c>
      <c r="F50" s="23">
        <v>7</v>
      </c>
      <c r="G50" s="20">
        <v>0</v>
      </c>
      <c r="H50" s="20">
        <v>73</v>
      </c>
    </row>
    <row r="51" spans="1:8" ht="30" customHeight="1">
      <c r="A51" s="23">
        <v>46</v>
      </c>
      <c r="B51" s="23" t="s">
        <v>492</v>
      </c>
      <c r="C51" s="20" t="s">
        <v>394</v>
      </c>
      <c r="D51" s="23">
        <v>978</v>
      </c>
      <c r="E51" s="20">
        <v>66</v>
      </c>
      <c r="F51" s="23">
        <v>7</v>
      </c>
      <c r="G51" s="20">
        <v>0</v>
      </c>
      <c r="H51" s="20">
        <v>73</v>
      </c>
    </row>
    <row r="52" spans="1:8" ht="30" customHeight="1">
      <c r="A52" s="23">
        <v>47</v>
      </c>
      <c r="B52" s="23" t="s">
        <v>493</v>
      </c>
      <c r="C52" s="20" t="s">
        <v>394</v>
      </c>
      <c r="D52" s="23">
        <v>687</v>
      </c>
      <c r="E52" s="20">
        <v>66</v>
      </c>
      <c r="F52" s="23">
        <v>6</v>
      </c>
      <c r="G52" s="20">
        <v>0</v>
      </c>
      <c r="H52" s="20">
        <v>72</v>
      </c>
    </row>
    <row r="53" spans="1:8" ht="30" customHeight="1">
      <c r="A53" s="23">
        <v>48</v>
      </c>
      <c r="B53" s="23" t="s">
        <v>494</v>
      </c>
      <c r="C53" s="20" t="s">
        <v>394</v>
      </c>
      <c r="D53" s="23">
        <v>547</v>
      </c>
      <c r="E53" s="20">
        <v>66</v>
      </c>
      <c r="F53" s="23">
        <v>6</v>
      </c>
      <c r="G53" s="20">
        <v>0</v>
      </c>
      <c r="H53" s="20">
        <v>72</v>
      </c>
    </row>
    <row r="54" spans="1:8" ht="30" customHeight="1">
      <c r="A54" s="23">
        <v>49</v>
      </c>
      <c r="B54" s="23" t="s">
        <v>495</v>
      </c>
      <c r="C54" s="20" t="s">
        <v>394</v>
      </c>
      <c r="D54" s="23">
        <v>513</v>
      </c>
      <c r="E54" s="20">
        <v>66</v>
      </c>
      <c r="F54" s="23">
        <v>7</v>
      </c>
      <c r="G54" s="20">
        <v>0</v>
      </c>
      <c r="H54" s="20">
        <v>73</v>
      </c>
    </row>
    <row r="55" spans="1:8" ht="30" customHeight="1">
      <c r="A55" s="23">
        <v>50</v>
      </c>
      <c r="B55" s="23" t="s">
        <v>496</v>
      </c>
      <c r="C55" s="20" t="s">
        <v>394</v>
      </c>
      <c r="D55" s="23">
        <v>326</v>
      </c>
      <c r="E55" s="20">
        <v>66</v>
      </c>
      <c r="F55" s="23">
        <v>6</v>
      </c>
      <c r="G55" s="20">
        <v>0</v>
      </c>
      <c r="H55" s="20">
        <v>72</v>
      </c>
    </row>
    <row r="56" spans="1:8" ht="30" customHeight="1">
      <c r="A56" s="23">
        <v>51</v>
      </c>
      <c r="B56" s="23" t="s">
        <v>497</v>
      </c>
      <c r="C56" s="20" t="s">
        <v>394</v>
      </c>
      <c r="D56" s="23">
        <v>284</v>
      </c>
      <c r="E56" s="20">
        <v>66</v>
      </c>
      <c r="F56" s="23">
        <v>7</v>
      </c>
      <c r="G56" s="20">
        <v>0</v>
      </c>
      <c r="H56" s="20">
        <v>73</v>
      </c>
    </row>
    <row r="57" spans="1:8" ht="30" customHeight="1">
      <c r="A57" s="23">
        <v>52</v>
      </c>
      <c r="B57" s="23" t="s">
        <v>498</v>
      </c>
      <c r="C57" s="20" t="s">
        <v>394</v>
      </c>
      <c r="D57" s="23">
        <v>165</v>
      </c>
      <c r="E57" s="20">
        <v>66</v>
      </c>
      <c r="F57" s="23">
        <v>7</v>
      </c>
      <c r="G57" s="20">
        <v>0</v>
      </c>
      <c r="H57" s="20">
        <v>73</v>
      </c>
    </row>
    <row r="58" spans="1:8" ht="30" customHeight="1">
      <c r="A58" s="23">
        <v>53</v>
      </c>
      <c r="B58" s="23" t="s">
        <v>499</v>
      </c>
      <c r="C58" s="20" t="s">
        <v>394</v>
      </c>
      <c r="D58" s="23">
        <v>155</v>
      </c>
      <c r="E58" s="20">
        <v>66</v>
      </c>
      <c r="F58" s="23">
        <v>7</v>
      </c>
      <c r="G58" s="20">
        <v>0</v>
      </c>
      <c r="H58" s="20">
        <v>73</v>
      </c>
    </row>
    <row r="59" spans="1:8" ht="30" customHeight="1">
      <c r="A59" s="23">
        <v>54</v>
      </c>
      <c r="B59" s="23" t="s">
        <v>500</v>
      </c>
      <c r="C59" s="20" t="s">
        <v>394</v>
      </c>
      <c r="D59" s="23">
        <v>151</v>
      </c>
      <c r="E59" s="20">
        <v>66</v>
      </c>
      <c r="F59" s="23">
        <v>7</v>
      </c>
      <c r="G59" s="20">
        <v>0</v>
      </c>
      <c r="H59" s="20">
        <v>73</v>
      </c>
    </row>
    <row r="60" spans="1:8" ht="30" customHeight="1">
      <c r="A60" s="23">
        <v>55</v>
      </c>
      <c r="B60" s="23" t="s">
        <v>501</v>
      </c>
      <c r="C60" s="20" t="s">
        <v>394</v>
      </c>
      <c r="D60" s="23">
        <v>136</v>
      </c>
      <c r="E60" s="20">
        <v>66</v>
      </c>
      <c r="F60" s="23">
        <v>6</v>
      </c>
      <c r="G60" s="20">
        <v>0</v>
      </c>
      <c r="H60" s="20">
        <v>72</v>
      </c>
    </row>
    <row r="61" spans="1:8" ht="30" customHeight="1">
      <c r="A61" s="23">
        <v>56</v>
      </c>
      <c r="B61" s="23" t="s">
        <v>502</v>
      </c>
      <c r="C61" s="20" t="s">
        <v>394</v>
      </c>
      <c r="D61" s="23" t="s">
        <v>395</v>
      </c>
      <c r="E61" s="20">
        <v>66</v>
      </c>
      <c r="F61" s="23">
        <v>7</v>
      </c>
      <c r="G61" s="20">
        <v>0</v>
      </c>
      <c r="H61" s="20">
        <v>73</v>
      </c>
    </row>
    <row r="62" spans="1:8" ht="30" customHeight="1">
      <c r="A62" s="23">
        <v>57</v>
      </c>
      <c r="B62" s="23" t="s">
        <v>503</v>
      </c>
      <c r="C62" s="20" t="s">
        <v>394</v>
      </c>
      <c r="D62" s="23" t="s">
        <v>396</v>
      </c>
      <c r="E62" s="20">
        <v>66</v>
      </c>
      <c r="F62" s="23">
        <v>6</v>
      </c>
      <c r="G62" s="20">
        <v>0</v>
      </c>
      <c r="H62" s="20">
        <v>72</v>
      </c>
    </row>
    <row r="63" spans="1:8" ht="30" customHeight="1">
      <c r="A63" s="23">
        <v>58</v>
      </c>
      <c r="B63" s="23" t="s">
        <v>504</v>
      </c>
      <c r="C63" s="20" t="s">
        <v>394</v>
      </c>
      <c r="D63" s="23" t="s">
        <v>397</v>
      </c>
      <c r="E63" s="20">
        <v>66</v>
      </c>
      <c r="F63" s="23">
        <v>6</v>
      </c>
      <c r="G63" s="20">
        <v>0</v>
      </c>
      <c r="H63" s="20">
        <v>72</v>
      </c>
    </row>
    <row r="64" spans="1:8" ht="30" customHeight="1">
      <c r="A64" s="23">
        <v>59</v>
      </c>
      <c r="B64" s="23" t="s">
        <v>505</v>
      </c>
      <c r="C64" s="20" t="s">
        <v>394</v>
      </c>
      <c r="D64" s="23" t="s">
        <v>398</v>
      </c>
      <c r="E64" s="20">
        <v>66</v>
      </c>
      <c r="F64" s="23">
        <v>6</v>
      </c>
      <c r="G64" s="20">
        <v>0</v>
      </c>
      <c r="H64" s="20">
        <v>72</v>
      </c>
    </row>
    <row r="65" spans="1:8" ht="30" customHeight="1">
      <c r="A65" s="23">
        <v>60</v>
      </c>
      <c r="B65" s="23" t="s">
        <v>506</v>
      </c>
      <c r="C65" s="20" t="s">
        <v>394</v>
      </c>
      <c r="D65" s="23" t="s">
        <v>399</v>
      </c>
      <c r="E65" s="20">
        <v>66</v>
      </c>
      <c r="F65" s="23">
        <v>6</v>
      </c>
      <c r="G65" s="20">
        <v>0</v>
      </c>
      <c r="H65" s="20">
        <v>72</v>
      </c>
    </row>
    <row r="66" spans="1:8" ht="30" customHeight="1">
      <c r="A66" s="23">
        <v>61</v>
      </c>
      <c r="B66" s="23" t="s">
        <v>507</v>
      </c>
      <c r="C66" s="20" t="s">
        <v>394</v>
      </c>
      <c r="D66" s="23" t="s">
        <v>400</v>
      </c>
      <c r="E66" s="20">
        <v>66</v>
      </c>
      <c r="F66" s="23">
        <v>7</v>
      </c>
      <c r="G66" s="20">
        <v>0</v>
      </c>
      <c r="H66" s="20">
        <v>73</v>
      </c>
    </row>
    <row r="67" spans="1:8" ht="30" customHeight="1">
      <c r="A67" s="23">
        <v>62</v>
      </c>
      <c r="B67" s="23" t="s">
        <v>508</v>
      </c>
      <c r="C67" s="20" t="s">
        <v>394</v>
      </c>
      <c r="D67" s="23" t="s">
        <v>401</v>
      </c>
      <c r="E67" s="20">
        <v>66</v>
      </c>
      <c r="F67" s="23">
        <v>7</v>
      </c>
      <c r="G67" s="20">
        <v>0</v>
      </c>
      <c r="H67" s="20">
        <v>73</v>
      </c>
    </row>
    <row r="68" spans="1:8" ht="30" customHeight="1">
      <c r="A68" s="23">
        <v>63</v>
      </c>
      <c r="B68" s="23" t="s">
        <v>509</v>
      </c>
      <c r="C68" s="20" t="s">
        <v>394</v>
      </c>
      <c r="D68" s="23" t="s">
        <v>402</v>
      </c>
      <c r="E68" s="20">
        <v>66</v>
      </c>
      <c r="F68" s="23">
        <v>6</v>
      </c>
      <c r="G68" s="20">
        <v>0</v>
      </c>
      <c r="H68" s="20">
        <v>72</v>
      </c>
    </row>
    <row r="69" spans="1:8" ht="30" customHeight="1">
      <c r="A69" s="23">
        <v>64</v>
      </c>
      <c r="B69" s="23" t="s">
        <v>510</v>
      </c>
      <c r="C69" s="20" t="s">
        <v>394</v>
      </c>
      <c r="D69" s="23" t="s">
        <v>403</v>
      </c>
      <c r="E69" s="20">
        <v>66</v>
      </c>
      <c r="F69" s="23">
        <v>6</v>
      </c>
      <c r="G69" s="20">
        <v>0</v>
      </c>
      <c r="H69" s="20">
        <v>72</v>
      </c>
    </row>
    <row r="70" spans="1:8" ht="30" customHeight="1">
      <c r="A70" s="20">
        <v>65</v>
      </c>
      <c r="B70" s="20" t="s">
        <v>511</v>
      </c>
      <c r="C70" s="20" t="s">
        <v>394</v>
      </c>
      <c r="D70" s="20" t="s">
        <v>404</v>
      </c>
      <c r="E70" s="20">
        <v>66</v>
      </c>
      <c r="F70" s="20">
        <v>6</v>
      </c>
      <c r="G70" s="20">
        <v>0</v>
      </c>
      <c r="H70" s="20">
        <v>72</v>
      </c>
    </row>
    <row r="71" spans="1:8" ht="30" customHeight="1">
      <c r="A71" s="20">
        <v>66</v>
      </c>
      <c r="B71" s="20" t="s">
        <v>512</v>
      </c>
      <c r="C71" s="20" t="s">
        <v>405</v>
      </c>
      <c r="D71" s="20" t="s">
        <v>406</v>
      </c>
      <c r="E71" s="20">
        <v>66</v>
      </c>
      <c r="F71" s="20">
        <v>6.5</v>
      </c>
      <c r="G71" s="20">
        <v>0</v>
      </c>
      <c r="H71" s="20">
        <v>72.5</v>
      </c>
    </row>
    <row r="72" spans="1:8" ht="30" customHeight="1">
      <c r="A72" s="20">
        <v>67</v>
      </c>
      <c r="B72" s="20" t="s">
        <v>513</v>
      </c>
      <c r="C72" s="20" t="s">
        <v>407</v>
      </c>
      <c r="D72" s="20">
        <v>432</v>
      </c>
      <c r="E72" s="20">
        <v>66</v>
      </c>
      <c r="F72" s="20">
        <v>5</v>
      </c>
      <c r="G72" s="20">
        <v>0</v>
      </c>
      <c r="H72" s="20">
        <v>71</v>
      </c>
    </row>
    <row r="73" spans="1:8" ht="30" customHeight="1">
      <c r="A73" s="20">
        <v>68</v>
      </c>
      <c r="B73" s="20" t="s">
        <v>514</v>
      </c>
      <c r="C73" s="20" t="s">
        <v>407</v>
      </c>
      <c r="D73" s="20">
        <v>381</v>
      </c>
      <c r="E73" s="20">
        <v>66</v>
      </c>
      <c r="F73" s="20">
        <v>6</v>
      </c>
      <c r="G73" s="20">
        <v>0</v>
      </c>
      <c r="H73" s="20">
        <v>72</v>
      </c>
    </row>
    <row r="74" spans="1:8" ht="30" customHeight="1">
      <c r="A74" s="20">
        <v>69</v>
      </c>
      <c r="B74" s="20" t="s">
        <v>515</v>
      </c>
      <c r="C74" s="20" t="s">
        <v>407</v>
      </c>
      <c r="D74" s="20">
        <v>296</v>
      </c>
      <c r="E74" s="20">
        <v>66</v>
      </c>
      <c r="F74" s="20">
        <v>6</v>
      </c>
      <c r="G74" s="20">
        <v>0</v>
      </c>
      <c r="H74" s="20">
        <v>72</v>
      </c>
    </row>
    <row r="75" spans="1:8" ht="30" customHeight="1">
      <c r="A75" s="20">
        <v>70</v>
      </c>
      <c r="B75" s="20" t="s">
        <v>516</v>
      </c>
      <c r="C75" s="20" t="s">
        <v>407</v>
      </c>
      <c r="D75" s="20" t="s">
        <v>408</v>
      </c>
      <c r="E75" s="20">
        <v>66</v>
      </c>
      <c r="F75" s="20">
        <v>5</v>
      </c>
      <c r="G75" s="20">
        <v>0</v>
      </c>
      <c r="H75" s="20">
        <v>71</v>
      </c>
    </row>
    <row r="76" spans="1:8" ht="30" customHeight="1">
      <c r="A76" s="20">
        <v>71</v>
      </c>
      <c r="B76" s="20" t="s">
        <v>517</v>
      </c>
      <c r="C76" s="20" t="s">
        <v>407</v>
      </c>
      <c r="D76" s="20" t="s">
        <v>409</v>
      </c>
      <c r="E76" s="20">
        <v>66</v>
      </c>
      <c r="F76" s="20">
        <v>6</v>
      </c>
      <c r="G76" s="20">
        <v>0</v>
      </c>
      <c r="H76" s="20">
        <v>72</v>
      </c>
    </row>
    <row r="77" spans="1:8" ht="30" customHeight="1">
      <c r="A77" s="20">
        <v>72</v>
      </c>
      <c r="B77" s="20" t="s">
        <v>518</v>
      </c>
      <c r="C77" s="20" t="s">
        <v>407</v>
      </c>
      <c r="D77" s="20" t="s">
        <v>410</v>
      </c>
      <c r="E77" s="20">
        <v>66</v>
      </c>
      <c r="F77" s="20">
        <v>6</v>
      </c>
      <c r="G77" s="20">
        <v>0</v>
      </c>
      <c r="H77" s="20">
        <v>72</v>
      </c>
    </row>
    <row r="78" spans="1:8" ht="30" customHeight="1">
      <c r="A78" s="20">
        <v>73</v>
      </c>
      <c r="B78" s="20" t="s">
        <v>519</v>
      </c>
      <c r="C78" s="20" t="s">
        <v>407</v>
      </c>
      <c r="D78" s="20" t="s">
        <v>411</v>
      </c>
      <c r="E78" s="20">
        <v>66</v>
      </c>
      <c r="F78" s="20">
        <v>5</v>
      </c>
      <c r="G78" s="20">
        <v>0</v>
      </c>
      <c r="H78" s="20">
        <v>71</v>
      </c>
    </row>
    <row r="79" spans="1:8" ht="30" customHeight="1">
      <c r="A79" s="20">
        <v>74</v>
      </c>
      <c r="B79" s="20" t="s">
        <v>520</v>
      </c>
      <c r="C79" s="20" t="s">
        <v>407</v>
      </c>
      <c r="D79" s="20" t="s">
        <v>412</v>
      </c>
      <c r="E79" s="20">
        <v>66</v>
      </c>
      <c r="F79" s="20">
        <v>5</v>
      </c>
      <c r="G79" s="20">
        <v>0</v>
      </c>
      <c r="H79" s="20">
        <v>71</v>
      </c>
    </row>
    <row r="80" spans="1:8" ht="30" customHeight="1">
      <c r="A80" s="20">
        <v>75</v>
      </c>
      <c r="B80" s="20" t="s">
        <v>521</v>
      </c>
      <c r="C80" s="20" t="s">
        <v>407</v>
      </c>
      <c r="D80" s="20" t="s">
        <v>413</v>
      </c>
      <c r="E80" s="20">
        <v>66</v>
      </c>
      <c r="F80" s="20">
        <v>6</v>
      </c>
      <c r="G80" s="20">
        <v>0</v>
      </c>
      <c r="H80" s="20">
        <v>72</v>
      </c>
    </row>
    <row r="81" spans="1:8" ht="30" customHeight="1">
      <c r="A81" s="20">
        <v>76</v>
      </c>
      <c r="B81" s="20" t="s">
        <v>522</v>
      </c>
      <c r="C81" s="20" t="s">
        <v>407</v>
      </c>
      <c r="D81" s="20" t="s">
        <v>414</v>
      </c>
      <c r="E81" s="20">
        <v>66</v>
      </c>
      <c r="F81" s="20">
        <v>6</v>
      </c>
      <c r="G81" s="20">
        <v>0</v>
      </c>
      <c r="H81" s="20">
        <v>72</v>
      </c>
    </row>
    <row r="82" spans="1:8" ht="30" customHeight="1">
      <c r="A82" s="20">
        <v>77</v>
      </c>
      <c r="B82" s="20" t="s">
        <v>523</v>
      </c>
      <c r="C82" s="20" t="s">
        <v>407</v>
      </c>
      <c r="D82" s="20" t="s">
        <v>415</v>
      </c>
      <c r="E82" s="20">
        <v>66</v>
      </c>
      <c r="F82" s="20">
        <v>6</v>
      </c>
      <c r="G82" s="20">
        <v>0</v>
      </c>
      <c r="H82" s="20">
        <v>72</v>
      </c>
    </row>
    <row r="83" spans="1:8" ht="30" customHeight="1">
      <c r="A83" s="20">
        <v>78</v>
      </c>
      <c r="B83" s="20" t="s">
        <v>524</v>
      </c>
      <c r="C83" s="20" t="s">
        <v>407</v>
      </c>
      <c r="D83" s="20" t="s">
        <v>416</v>
      </c>
      <c r="E83" s="20">
        <v>66</v>
      </c>
      <c r="F83" s="20">
        <v>5</v>
      </c>
      <c r="G83" s="20">
        <v>0</v>
      </c>
      <c r="H83" s="20">
        <v>71</v>
      </c>
    </row>
    <row r="84" spans="1:8" ht="30" customHeight="1">
      <c r="A84" s="20">
        <v>79</v>
      </c>
      <c r="B84" s="20" t="s">
        <v>525</v>
      </c>
      <c r="C84" s="20" t="s">
        <v>407</v>
      </c>
      <c r="D84" s="20" t="s">
        <v>417</v>
      </c>
      <c r="E84" s="20">
        <v>66</v>
      </c>
      <c r="F84" s="20">
        <v>6</v>
      </c>
      <c r="G84" s="20">
        <v>0</v>
      </c>
      <c r="H84" s="20">
        <v>72</v>
      </c>
    </row>
    <row r="85" spans="1:8" ht="30" customHeight="1">
      <c r="A85" s="20">
        <v>80</v>
      </c>
      <c r="B85" s="20" t="s">
        <v>526</v>
      </c>
      <c r="C85" s="20" t="s">
        <v>407</v>
      </c>
      <c r="D85" s="20" t="s">
        <v>418</v>
      </c>
      <c r="E85" s="20">
        <v>66</v>
      </c>
      <c r="F85" s="20">
        <v>5</v>
      </c>
      <c r="G85" s="20">
        <v>0</v>
      </c>
      <c r="H85" s="20">
        <v>71</v>
      </c>
    </row>
    <row r="86" spans="1:8" ht="30" customHeight="1">
      <c r="A86" s="20">
        <v>81</v>
      </c>
      <c r="B86" s="20" t="s">
        <v>527</v>
      </c>
      <c r="C86" s="20" t="s">
        <v>407</v>
      </c>
      <c r="D86" s="20" t="s">
        <v>419</v>
      </c>
      <c r="E86" s="20">
        <v>66</v>
      </c>
      <c r="F86" s="20">
        <v>6</v>
      </c>
      <c r="G86" s="20">
        <v>0</v>
      </c>
      <c r="H86" s="20">
        <v>72</v>
      </c>
    </row>
    <row r="87" spans="1:8" ht="30" customHeight="1">
      <c r="A87" s="20">
        <v>82</v>
      </c>
      <c r="B87" s="20" t="s">
        <v>528</v>
      </c>
      <c r="C87" s="20" t="s">
        <v>407</v>
      </c>
      <c r="D87" s="20" t="s">
        <v>420</v>
      </c>
      <c r="E87" s="20">
        <v>66</v>
      </c>
      <c r="F87" s="20">
        <v>6</v>
      </c>
      <c r="G87" s="20">
        <v>0</v>
      </c>
      <c r="H87" s="20">
        <v>72</v>
      </c>
    </row>
    <row r="88" spans="1:8" ht="30" customHeight="1">
      <c r="A88" s="20">
        <v>83</v>
      </c>
      <c r="B88" s="20" t="s">
        <v>529</v>
      </c>
      <c r="C88" s="20" t="s">
        <v>407</v>
      </c>
      <c r="D88" s="20" t="s">
        <v>421</v>
      </c>
      <c r="E88" s="20">
        <v>66</v>
      </c>
      <c r="F88" s="20">
        <v>5</v>
      </c>
      <c r="G88" s="20">
        <v>0</v>
      </c>
      <c r="H88" s="20">
        <v>71</v>
      </c>
    </row>
    <row r="89" spans="1:8" ht="30" customHeight="1">
      <c r="A89" s="20">
        <v>84</v>
      </c>
      <c r="B89" s="20" t="s">
        <v>530</v>
      </c>
      <c r="C89" s="20" t="s">
        <v>407</v>
      </c>
      <c r="D89" s="20" t="s">
        <v>422</v>
      </c>
      <c r="E89" s="20">
        <v>66</v>
      </c>
      <c r="F89" s="20">
        <v>5</v>
      </c>
      <c r="G89" s="20">
        <v>0</v>
      </c>
      <c r="H89" s="20">
        <v>71</v>
      </c>
    </row>
    <row r="90" spans="1:8" ht="30" customHeight="1">
      <c r="A90" s="20">
        <v>85</v>
      </c>
      <c r="B90" s="20" t="s">
        <v>531</v>
      </c>
      <c r="C90" s="20" t="s">
        <v>423</v>
      </c>
      <c r="D90" s="20" t="s">
        <v>424</v>
      </c>
      <c r="E90" s="20">
        <v>66</v>
      </c>
      <c r="F90" s="20">
        <v>5</v>
      </c>
      <c r="G90" s="20">
        <v>0</v>
      </c>
      <c r="H90" s="20">
        <v>71</v>
      </c>
    </row>
    <row r="91" spans="1:8" ht="30" customHeight="1">
      <c r="A91" s="20">
        <v>86</v>
      </c>
      <c r="B91" s="20" t="s">
        <v>532</v>
      </c>
      <c r="C91" s="20" t="s">
        <v>423</v>
      </c>
      <c r="D91" s="20" t="s">
        <v>425</v>
      </c>
      <c r="E91" s="20">
        <v>66</v>
      </c>
      <c r="F91" s="20">
        <v>5</v>
      </c>
      <c r="G91" s="20">
        <v>0</v>
      </c>
      <c r="H91" s="20">
        <v>71</v>
      </c>
    </row>
    <row r="92" spans="1:8" ht="30" customHeight="1">
      <c r="A92" s="20">
        <v>87</v>
      </c>
      <c r="B92" s="20" t="s">
        <v>533</v>
      </c>
      <c r="C92" s="20" t="s">
        <v>423</v>
      </c>
      <c r="D92" s="20" t="s">
        <v>426</v>
      </c>
      <c r="E92" s="20">
        <v>66</v>
      </c>
      <c r="F92" s="20">
        <v>5</v>
      </c>
      <c r="G92" s="20">
        <v>0</v>
      </c>
      <c r="H92" s="20">
        <v>71</v>
      </c>
    </row>
    <row r="93" spans="1:8" ht="30" customHeight="1">
      <c r="A93" s="20">
        <v>88</v>
      </c>
      <c r="B93" s="20" t="s">
        <v>534</v>
      </c>
      <c r="C93" s="20" t="s">
        <v>423</v>
      </c>
      <c r="D93" s="20" t="s">
        <v>427</v>
      </c>
      <c r="E93" s="20">
        <v>66</v>
      </c>
      <c r="F93" s="20">
        <v>4</v>
      </c>
      <c r="G93" s="20">
        <v>0</v>
      </c>
      <c r="H93" s="20">
        <v>70</v>
      </c>
    </row>
    <row r="94" spans="1:8" ht="30" customHeight="1">
      <c r="A94" s="20">
        <v>89</v>
      </c>
      <c r="B94" s="20" t="s">
        <v>535</v>
      </c>
      <c r="C94" s="20" t="s">
        <v>423</v>
      </c>
      <c r="D94" s="20" t="s">
        <v>428</v>
      </c>
      <c r="E94" s="20">
        <v>66</v>
      </c>
      <c r="F94" s="20">
        <v>5</v>
      </c>
      <c r="G94" s="20">
        <v>0</v>
      </c>
      <c r="H94" s="20">
        <v>71</v>
      </c>
    </row>
    <row r="95" spans="1:8" ht="30" customHeight="1">
      <c r="A95" s="20">
        <v>90</v>
      </c>
      <c r="B95" s="20" t="s">
        <v>536</v>
      </c>
      <c r="C95" s="20" t="s">
        <v>423</v>
      </c>
      <c r="D95" s="20" t="s">
        <v>429</v>
      </c>
      <c r="E95" s="20">
        <v>66</v>
      </c>
      <c r="F95" s="20">
        <v>5</v>
      </c>
      <c r="G95" s="20">
        <v>0</v>
      </c>
      <c r="H95" s="20">
        <v>71</v>
      </c>
    </row>
    <row r="96" spans="1:8" ht="30" customHeight="1">
      <c r="A96" s="20">
        <v>91</v>
      </c>
      <c r="B96" s="20" t="s">
        <v>537</v>
      </c>
      <c r="C96" s="20" t="s">
        <v>423</v>
      </c>
      <c r="D96" s="20" t="s">
        <v>430</v>
      </c>
      <c r="E96" s="20">
        <v>66</v>
      </c>
      <c r="F96" s="20">
        <v>5</v>
      </c>
      <c r="G96" s="20">
        <v>0</v>
      </c>
      <c r="H96" s="20">
        <v>71</v>
      </c>
    </row>
    <row r="97" spans="1:8" ht="30" customHeight="1">
      <c r="A97" s="20">
        <v>92</v>
      </c>
      <c r="B97" s="20" t="s">
        <v>538</v>
      </c>
      <c r="C97" s="20" t="s">
        <v>423</v>
      </c>
      <c r="D97" s="20" t="s">
        <v>431</v>
      </c>
      <c r="E97" s="20">
        <v>66</v>
      </c>
      <c r="F97" s="20">
        <v>4</v>
      </c>
      <c r="G97" s="20">
        <v>0</v>
      </c>
      <c r="H97" s="20">
        <v>70</v>
      </c>
    </row>
    <row r="98" spans="1:8" ht="30" customHeight="1">
      <c r="A98" s="20">
        <v>93</v>
      </c>
      <c r="B98" s="20" t="s">
        <v>539</v>
      </c>
      <c r="C98" s="20" t="s">
        <v>423</v>
      </c>
      <c r="D98" s="20" t="s">
        <v>432</v>
      </c>
      <c r="E98" s="20">
        <v>66</v>
      </c>
      <c r="F98" s="20">
        <v>5</v>
      </c>
      <c r="G98" s="20">
        <v>0</v>
      </c>
      <c r="H98" s="20">
        <v>71</v>
      </c>
    </row>
    <row r="99" spans="1:8" ht="30" customHeight="1">
      <c r="A99" s="20">
        <v>94</v>
      </c>
      <c r="B99" s="20" t="s">
        <v>540</v>
      </c>
      <c r="C99" s="20" t="s">
        <v>423</v>
      </c>
      <c r="D99" s="20" t="s">
        <v>433</v>
      </c>
      <c r="E99" s="20">
        <v>66</v>
      </c>
      <c r="F99" s="20">
        <v>4</v>
      </c>
      <c r="G99" s="20">
        <v>0</v>
      </c>
      <c r="H99" s="20">
        <v>70</v>
      </c>
    </row>
    <row r="100" spans="1:8" ht="30" customHeight="1">
      <c r="A100" s="20">
        <v>95</v>
      </c>
      <c r="B100" s="20" t="s">
        <v>541</v>
      </c>
      <c r="C100" s="20" t="s">
        <v>423</v>
      </c>
      <c r="D100" s="20" t="s">
        <v>434</v>
      </c>
      <c r="E100" s="20">
        <v>66</v>
      </c>
      <c r="F100" s="20">
        <v>5</v>
      </c>
      <c r="G100" s="20">
        <v>0</v>
      </c>
      <c r="H100" s="20">
        <v>71</v>
      </c>
    </row>
    <row r="101" spans="1:8" ht="30" customHeight="1">
      <c r="A101" s="20">
        <v>96</v>
      </c>
      <c r="B101" s="20" t="s">
        <v>542</v>
      </c>
      <c r="C101" s="20" t="s">
        <v>423</v>
      </c>
      <c r="D101" s="20" t="s">
        <v>435</v>
      </c>
      <c r="E101" s="20">
        <v>66</v>
      </c>
      <c r="F101" s="20">
        <v>4</v>
      </c>
      <c r="G101" s="20">
        <v>0</v>
      </c>
      <c r="H101" s="20">
        <v>70</v>
      </c>
    </row>
    <row r="102" spans="1:8" ht="30" customHeight="1">
      <c r="A102" s="20">
        <v>97</v>
      </c>
      <c r="B102" s="20" t="s">
        <v>543</v>
      </c>
      <c r="C102" s="20" t="s">
        <v>436</v>
      </c>
      <c r="D102" s="20" t="s">
        <v>437</v>
      </c>
      <c r="E102" s="20">
        <v>66</v>
      </c>
      <c r="F102" s="20">
        <v>4</v>
      </c>
      <c r="G102" s="20">
        <v>0</v>
      </c>
      <c r="H102" s="20">
        <v>70</v>
      </c>
    </row>
    <row r="103" spans="1:8" ht="30" customHeight="1">
      <c r="A103" s="20">
        <v>98</v>
      </c>
      <c r="B103" s="20" t="s">
        <v>544</v>
      </c>
      <c r="C103" s="20" t="s">
        <v>436</v>
      </c>
      <c r="D103" s="20" t="s">
        <v>438</v>
      </c>
      <c r="E103" s="20">
        <v>66</v>
      </c>
      <c r="F103" s="20">
        <v>4</v>
      </c>
      <c r="G103" s="20">
        <v>0</v>
      </c>
      <c r="H103" s="20">
        <v>70</v>
      </c>
    </row>
    <row r="104" spans="1:8" ht="30" customHeight="1">
      <c r="A104" s="20">
        <v>99</v>
      </c>
      <c r="B104" s="20" t="s">
        <v>545</v>
      </c>
      <c r="C104" s="20" t="s">
        <v>436</v>
      </c>
      <c r="D104" s="20" t="s">
        <v>439</v>
      </c>
      <c r="E104" s="20">
        <v>66</v>
      </c>
      <c r="F104" s="20">
        <v>3</v>
      </c>
      <c r="G104" s="20">
        <v>0</v>
      </c>
      <c r="H104" s="20">
        <v>69</v>
      </c>
    </row>
    <row r="105" spans="1:8" ht="30" customHeight="1">
      <c r="A105" s="20">
        <v>100</v>
      </c>
      <c r="B105" s="20" t="s">
        <v>546</v>
      </c>
      <c r="C105" s="20" t="s">
        <v>436</v>
      </c>
      <c r="D105" s="20" t="s">
        <v>440</v>
      </c>
      <c r="E105" s="20">
        <v>66</v>
      </c>
      <c r="F105" s="20">
        <v>4</v>
      </c>
      <c r="G105" s="20">
        <v>0</v>
      </c>
      <c r="H105" s="20">
        <v>70</v>
      </c>
    </row>
    <row r="106" spans="1:8" ht="30" customHeight="1">
      <c r="A106" s="20">
        <v>101</v>
      </c>
      <c r="B106" s="20" t="s">
        <v>547</v>
      </c>
      <c r="C106" s="20" t="s">
        <v>441</v>
      </c>
      <c r="D106" s="20" t="s">
        <v>442</v>
      </c>
      <c r="E106" s="20">
        <v>66</v>
      </c>
      <c r="F106" s="20">
        <v>3</v>
      </c>
      <c r="G106" s="20">
        <v>0</v>
      </c>
      <c r="H106" s="20">
        <v>69</v>
      </c>
    </row>
    <row r="107" spans="1:8" ht="30" customHeight="1">
      <c r="A107" s="20">
        <v>102</v>
      </c>
      <c r="B107" s="20" t="s">
        <v>548</v>
      </c>
      <c r="C107" s="20" t="s">
        <v>441</v>
      </c>
      <c r="D107" s="20" t="s">
        <v>443</v>
      </c>
      <c r="E107" s="20">
        <v>66</v>
      </c>
      <c r="F107" s="20">
        <v>3</v>
      </c>
      <c r="G107" s="20">
        <v>0</v>
      </c>
      <c r="H107" s="20">
        <v>69</v>
      </c>
    </row>
    <row r="108" spans="1:8" ht="30" customHeight="1">
      <c r="A108" s="20">
        <v>103</v>
      </c>
      <c r="B108" s="20" t="s">
        <v>549</v>
      </c>
      <c r="C108" s="20" t="s">
        <v>444</v>
      </c>
      <c r="D108" s="20" t="s">
        <v>445</v>
      </c>
      <c r="E108" s="20">
        <v>66</v>
      </c>
      <c r="F108" s="20">
        <v>2</v>
      </c>
      <c r="G108" s="20">
        <v>0</v>
      </c>
      <c r="H108" s="20">
        <v>68</v>
      </c>
    </row>
    <row r="109" spans="1:8" ht="30" customHeight="1">
      <c r="A109" s="20">
        <v>104</v>
      </c>
      <c r="B109" s="20" t="s">
        <v>550</v>
      </c>
      <c r="C109" s="20" t="s">
        <v>444</v>
      </c>
      <c r="D109" s="20" t="s">
        <v>446</v>
      </c>
      <c r="E109" s="20">
        <v>66</v>
      </c>
      <c r="F109" s="20">
        <v>1</v>
      </c>
      <c r="G109" s="20">
        <v>0</v>
      </c>
      <c r="H109" s="20">
        <v>67</v>
      </c>
    </row>
  </sheetData>
  <mergeCells count="5">
    <mergeCell ref="A1:H1"/>
    <mergeCell ref="A2:H2"/>
    <mergeCell ref="A3:H3"/>
    <mergeCell ref="B4:H4"/>
    <mergeCell ref="C6:D7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6"/>
  <sheetViews>
    <sheetView zoomScale="70" zoomScaleNormal="70" workbookViewId="0">
      <selection activeCell="G16" sqref="G16"/>
    </sheetView>
  </sheetViews>
  <sheetFormatPr defaultColWidth="9.140625" defaultRowHeight="30" customHeight="1"/>
  <cols>
    <col min="1" max="1" width="8" style="8" bestFit="1" customWidth="1"/>
    <col min="2" max="2" width="0" style="28" hidden="1" customWidth="1"/>
    <col min="3" max="3" width="28.42578125" style="8" bestFit="1" customWidth="1"/>
    <col min="4" max="4" width="27.140625" style="8" bestFit="1" customWidth="1"/>
    <col min="5" max="5" width="53.5703125" style="8" bestFit="1" customWidth="1"/>
    <col min="6" max="6" width="19.5703125" style="8" bestFit="1" customWidth="1"/>
    <col min="7" max="8" width="9.140625" style="8"/>
    <col min="9" max="9" width="15.42578125" style="8" bestFit="1" customWidth="1"/>
    <col min="10" max="10" width="16.140625" style="1" bestFit="1" customWidth="1"/>
    <col min="11" max="11" width="19.85546875" style="1" bestFit="1" customWidth="1"/>
    <col min="12" max="12" width="15.85546875" style="1" bestFit="1" customWidth="1"/>
    <col min="13" max="13" width="24.85546875" style="1" bestFit="1" customWidth="1"/>
    <col min="14" max="16384" width="9.140625" style="1"/>
  </cols>
  <sheetData>
    <row r="1" spans="1:13" s="4" customFormat="1" ht="30" customHeight="1">
      <c r="A1" s="58" t="s">
        <v>26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</row>
    <row r="2" spans="1:13" s="4" customFormat="1" ht="30" customHeight="1">
      <c r="A2" s="58" t="s">
        <v>25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</row>
    <row r="3" spans="1:13" s="4" customFormat="1" ht="30" customHeight="1">
      <c r="A3" s="58" t="s">
        <v>12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</row>
    <row r="4" spans="1:13" ht="30" customHeight="1">
      <c r="A4" s="59"/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</row>
    <row r="5" spans="1:13" ht="30" customHeight="1">
      <c r="A5" s="26" t="s">
        <v>6</v>
      </c>
      <c r="B5" s="26" t="s">
        <v>2</v>
      </c>
      <c r="C5" s="26" t="s">
        <v>11</v>
      </c>
      <c r="D5" s="26" t="s">
        <v>11</v>
      </c>
      <c r="E5" s="26" t="s">
        <v>0</v>
      </c>
      <c r="F5" s="26" t="s">
        <v>1</v>
      </c>
      <c r="G5" s="26" t="s">
        <v>3</v>
      </c>
      <c r="H5" s="26" t="s">
        <v>4</v>
      </c>
      <c r="I5" s="26" t="s">
        <v>5</v>
      </c>
      <c r="J5" s="11" t="s">
        <v>15</v>
      </c>
      <c r="K5" s="11" t="s">
        <v>13</v>
      </c>
      <c r="L5" s="11" t="s">
        <v>14</v>
      </c>
      <c r="M5" s="26" t="s">
        <v>551</v>
      </c>
    </row>
    <row r="6" spans="1:13" ht="30" customHeight="1">
      <c r="A6" s="13">
        <v>1</v>
      </c>
      <c r="B6" s="13"/>
      <c r="C6" s="13" t="s">
        <v>27</v>
      </c>
      <c r="D6" s="13" t="s">
        <v>28</v>
      </c>
      <c r="E6" s="13" t="s">
        <v>29</v>
      </c>
      <c r="F6" s="13" t="s">
        <v>30</v>
      </c>
      <c r="G6" s="60" t="s">
        <v>7</v>
      </c>
      <c r="H6" s="61"/>
      <c r="I6" s="62"/>
      <c r="J6" s="30">
        <v>100</v>
      </c>
      <c r="K6" s="13">
        <v>9</v>
      </c>
      <c r="L6" s="13">
        <v>5</v>
      </c>
      <c r="M6" s="13">
        <f>J6+K6+L6</f>
        <v>114</v>
      </c>
    </row>
    <row r="7" spans="1:13" ht="30" customHeight="1">
      <c r="A7" s="13">
        <v>2</v>
      </c>
      <c r="B7" s="13"/>
      <c r="C7" s="13" t="s">
        <v>31</v>
      </c>
      <c r="D7" s="13" t="s">
        <v>32</v>
      </c>
      <c r="E7" s="13" t="s">
        <v>33</v>
      </c>
      <c r="F7" s="13" t="s">
        <v>34</v>
      </c>
      <c r="G7" s="63"/>
      <c r="H7" s="64"/>
      <c r="I7" s="65"/>
      <c r="J7" s="30">
        <v>95</v>
      </c>
      <c r="K7" s="13">
        <v>6.5</v>
      </c>
      <c r="L7" s="13">
        <v>0</v>
      </c>
      <c r="M7" s="13">
        <f>J7+K7+L7</f>
        <v>101.5</v>
      </c>
    </row>
    <row r="8" spans="1:13" ht="30" customHeight="1">
      <c r="A8" s="20">
        <v>3</v>
      </c>
      <c r="B8" s="20"/>
      <c r="C8" s="20" t="s">
        <v>35</v>
      </c>
      <c r="D8" s="20" t="s">
        <v>36</v>
      </c>
      <c r="E8" s="20" t="s">
        <v>37</v>
      </c>
      <c r="F8" s="20" t="s">
        <v>34</v>
      </c>
      <c r="G8" s="20">
        <v>6</v>
      </c>
      <c r="H8" s="20">
        <v>3</v>
      </c>
      <c r="I8" s="20">
        <v>618</v>
      </c>
      <c r="J8" s="29">
        <v>92</v>
      </c>
      <c r="K8" s="20">
        <f>G8</f>
        <v>6</v>
      </c>
      <c r="L8" s="20">
        <v>0</v>
      </c>
      <c r="M8" s="20">
        <f t="shared" ref="M8:M26" si="0">J8+K8+L8</f>
        <v>98</v>
      </c>
    </row>
    <row r="9" spans="1:13" ht="30" customHeight="1">
      <c r="A9" s="20">
        <v>4</v>
      </c>
      <c r="B9" s="20"/>
      <c r="C9" s="39" t="s">
        <v>42</v>
      </c>
      <c r="D9" s="39" t="s">
        <v>43</v>
      </c>
      <c r="E9" s="39" t="s">
        <v>44</v>
      </c>
      <c r="F9" s="39" t="s">
        <v>45</v>
      </c>
      <c r="G9" s="20">
        <v>6</v>
      </c>
      <c r="H9" s="20">
        <v>3</v>
      </c>
      <c r="I9" s="20">
        <v>320</v>
      </c>
      <c r="J9" s="29">
        <v>90</v>
      </c>
      <c r="K9" s="20">
        <f t="shared" ref="K9:K26" si="1">G9</f>
        <v>6</v>
      </c>
      <c r="L9" s="20">
        <v>0</v>
      </c>
      <c r="M9" s="20">
        <f t="shared" si="0"/>
        <v>96</v>
      </c>
    </row>
    <row r="10" spans="1:13" ht="30" customHeight="1">
      <c r="A10" s="20">
        <v>5</v>
      </c>
      <c r="B10" s="20"/>
      <c r="C10" s="39" t="s">
        <v>38</v>
      </c>
      <c r="D10" s="20" t="s">
        <v>39</v>
      </c>
      <c r="E10" s="39" t="s">
        <v>40</v>
      </c>
      <c r="F10" s="39" t="s">
        <v>41</v>
      </c>
      <c r="G10" s="20">
        <v>6</v>
      </c>
      <c r="H10" s="20">
        <v>3</v>
      </c>
      <c r="I10" s="20">
        <v>116</v>
      </c>
      <c r="J10" s="29">
        <v>88</v>
      </c>
      <c r="K10" s="20">
        <f t="shared" si="1"/>
        <v>6</v>
      </c>
      <c r="L10" s="20">
        <v>0</v>
      </c>
      <c r="M10" s="20">
        <f t="shared" si="0"/>
        <v>94</v>
      </c>
    </row>
    <row r="11" spans="1:13" ht="30" customHeight="1">
      <c r="A11" s="20">
        <v>6</v>
      </c>
      <c r="B11" s="20"/>
      <c r="C11" s="39" t="s">
        <v>46</v>
      </c>
      <c r="D11" s="20" t="s">
        <v>47</v>
      </c>
      <c r="E11" s="39" t="s">
        <v>33</v>
      </c>
      <c r="F11" s="39" t="s">
        <v>34</v>
      </c>
      <c r="G11" s="39">
        <v>5.5</v>
      </c>
      <c r="H11" s="20">
        <v>3.5</v>
      </c>
      <c r="I11" s="39">
        <v>114</v>
      </c>
      <c r="J11" s="29">
        <v>86</v>
      </c>
      <c r="K11" s="20">
        <f t="shared" si="1"/>
        <v>5.5</v>
      </c>
      <c r="L11" s="20">
        <v>0</v>
      </c>
      <c r="M11" s="20">
        <f t="shared" si="0"/>
        <v>91.5</v>
      </c>
    </row>
    <row r="12" spans="1:13" ht="30" customHeight="1">
      <c r="A12" s="20">
        <v>7</v>
      </c>
      <c r="B12" s="20"/>
      <c r="C12" s="39" t="s">
        <v>48</v>
      </c>
      <c r="D12" s="39" t="s">
        <v>49</v>
      </c>
      <c r="E12" s="39" t="s">
        <v>44</v>
      </c>
      <c r="F12" s="39" t="s">
        <v>45</v>
      </c>
      <c r="G12" s="39">
        <v>5</v>
      </c>
      <c r="H12" s="20">
        <v>4</v>
      </c>
      <c r="I12" s="39">
        <v>896</v>
      </c>
      <c r="J12" s="29">
        <v>84</v>
      </c>
      <c r="K12" s="20">
        <f t="shared" si="1"/>
        <v>5</v>
      </c>
      <c r="L12" s="20">
        <v>0</v>
      </c>
      <c r="M12" s="20">
        <f t="shared" si="0"/>
        <v>89</v>
      </c>
    </row>
    <row r="13" spans="1:13" ht="30" customHeight="1">
      <c r="A13" s="20">
        <v>8</v>
      </c>
      <c r="B13" s="20"/>
      <c r="C13" s="39" t="s">
        <v>61</v>
      </c>
      <c r="D13" s="39" t="s">
        <v>62</v>
      </c>
      <c r="E13" s="39" t="s">
        <v>55</v>
      </c>
      <c r="F13" s="39" t="s">
        <v>41</v>
      </c>
      <c r="G13" s="39">
        <v>5</v>
      </c>
      <c r="H13" s="20">
        <v>4</v>
      </c>
      <c r="I13" s="39">
        <v>611</v>
      </c>
      <c r="J13" s="29">
        <v>82</v>
      </c>
      <c r="K13" s="20">
        <f t="shared" si="1"/>
        <v>5</v>
      </c>
      <c r="L13" s="20">
        <v>0</v>
      </c>
      <c r="M13" s="20">
        <f t="shared" si="0"/>
        <v>87</v>
      </c>
    </row>
    <row r="14" spans="1:13" ht="30" customHeight="1">
      <c r="A14" s="20">
        <v>9</v>
      </c>
      <c r="B14" s="20"/>
      <c r="C14" s="39" t="s">
        <v>50</v>
      </c>
      <c r="D14" s="39" t="s">
        <v>51</v>
      </c>
      <c r="E14" s="39" t="s">
        <v>52</v>
      </c>
      <c r="F14" s="39" t="s">
        <v>34</v>
      </c>
      <c r="G14" s="39">
        <v>5</v>
      </c>
      <c r="H14" s="20">
        <v>4</v>
      </c>
      <c r="I14" s="39">
        <v>465</v>
      </c>
      <c r="J14" s="29">
        <v>80</v>
      </c>
      <c r="K14" s="20">
        <f t="shared" si="1"/>
        <v>5</v>
      </c>
      <c r="L14" s="20">
        <v>0</v>
      </c>
      <c r="M14" s="20">
        <f t="shared" si="0"/>
        <v>85</v>
      </c>
    </row>
    <row r="15" spans="1:13" ht="30" customHeight="1">
      <c r="A15" s="20">
        <v>10</v>
      </c>
      <c r="B15" s="20"/>
      <c r="C15" s="39" t="s">
        <v>59</v>
      </c>
      <c r="D15" s="39" t="s">
        <v>60</v>
      </c>
      <c r="E15" s="39" t="s">
        <v>55</v>
      </c>
      <c r="F15" s="39" t="s">
        <v>41</v>
      </c>
      <c r="G15" s="39">
        <v>5</v>
      </c>
      <c r="H15" s="20">
        <v>4</v>
      </c>
      <c r="I15" s="39">
        <v>427</v>
      </c>
      <c r="J15" s="29">
        <v>78</v>
      </c>
      <c r="K15" s="20">
        <f t="shared" si="1"/>
        <v>5</v>
      </c>
      <c r="L15" s="20">
        <v>0</v>
      </c>
      <c r="M15" s="20">
        <f t="shared" si="0"/>
        <v>83</v>
      </c>
    </row>
    <row r="16" spans="1:13" ht="30" customHeight="1">
      <c r="A16" s="20">
        <v>11</v>
      </c>
      <c r="B16" s="20"/>
      <c r="C16" s="39" t="s">
        <v>56</v>
      </c>
      <c r="D16" s="39" t="s">
        <v>57</v>
      </c>
      <c r="E16" s="39" t="s">
        <v>58</v>
      </c>
      <c r="F16" s="39" t="s">
        <v>45</v>
      </c>
      <c r="G16" s="39">
        <v>5</v>
      </c>
      <c r="H16" s="20">
        <v>4</v>
      </c>
      <c r="I16" s="39">
        <v>231</v>
      </c>
      <c r="J16" s="29">
        <v>76</v>
      </c>
      <c r="K16" s="20">
        <f t="shared" si="1"/>
        <v>5</v>
      </c>
      <c r="L16" s="20">
        <v>0</v>
      </c>
      <c r="M16" s="20">
        <f t="shared" si="0"/>
        <v>81</v>
      </c>
    </row>
    <row r="17" spans="1:13" ht="30" customHeight="1">
      <c r="A17" s="20">
        <v>12</v>
      </c>
      <c r="B17" s="20"/>
      <c r="C17" s="39" t="s">
        <v>53</v>
      </c>
      <c r="D17" s="39" t="s">
        <v>54</v>
      </c>
      <c r="E17" s="39" t="s">
        <v>55</v>
      </c>
      <c r="F17" s="39" t="s">
        <v>41</v>
      </c>
      <c r="G17" s="39">
        <v>5</v>
      </c>
      <c r="H17" s="20">
        <v>4</v>
      </c>
      <c r="I17" s="39">
        <v>-107</v>
      </c>
      <c r="J17" s="29">
        <v>76</v>
      </c>
      <c r="K17" s="20">
        <f t="shared" si="1"/>
        <v>5</v>
      </c>
      <c r="L17" s="20">
        <v>0</v>
      </c>
      <c r="M17" s="20">
        <f t="shared" si="0"/>
        <v>81</v>
      </c>
    </row>
    <row r="18" spans="1:13" ht="30" customHeight="1">
      <c r="A18" s="20">
        <v>13</v>
      </c>
      <c r="B18" s="20"/>
      <c r="C18" s="20" t="s">
        <v>68</v>
      </c>
      <c r="D18" s="20" t="s">
        <v>69</v>
      </c>
      <c r="E18" s="20" t="s">
        <v>70</v>
      </c>
      <c r="F18" s="20" t="s">
        <v>45</v>
      </c>
      <c r="G18" s="20">
        <v>4</v>
      </c>
      <c r="H18" s="20">
        <v>5</v>
      </c>
      <c r="I18" s="20">
        <v>-27</v>
      </c>
      <c r="J18" s="29">
        <v>76</v>
      </c>
      <c r="K18" s="20">
        <f t="shared" si="1"/>
        <v>4</v>
      </c>
      <c r="L18" s="20">
        <v>0</v>
      </c>
      <c r="M18" s="20">
        <f t="shared" si="0"/>
        <v>80</v>
      </c>
    </row>
    <row r="19" spans="1:13" ht="30" customHeight="1">
      <c r="A19" s="20">
        <v>14</v>
      </c>
      <c r="B19" s="20"/>
      <c r="C19" s="39" t="s">
        <v>66</v>
      </c>
      <c r="D19" s="39" t="s">
        <v>67</v>
      </c>
      <c r="E19" s="39" t="s">
        <v>65</v>
      </c>
      <c r="F19" s="39" t="s">
        <v>45</v>
      </c>
      <c r="G19" s="39">
        <v>4</v>
      </c>
      <c r="H19" s="20">
        <v>5</v>
      </c>
      <c r="I19" s="39">
        <v>-170</v>
      </c>
      <c r="J19" s="29">
        <v>76</v>
      </c>
      <c r="K19" s="20">
        <f t="shared" si="1"/>
        <v>4</v>
      </c>
      <c r="L19" s="20">
        <v>0</v>
      </c>
      <c r="M19" s="20">
        <f t="shared" si="0"/>
        <v>80</v>
      </c>
    </row>
    <row r="20" spans="1:13" ht="30" customHeight="1">
      <c r="A20" s="20">
        <v>15</v>
      </c>
      <c r="B20" s="20"/>
      <c r="C20" s="20" t="s">
        <v>71</v>
      </c>
      <c r="D20" s="20" t="s">
        <v>72</v>
      </c>
      <c r="E20" s="20" t="s">
        <v>40</v>
      </c>
      <c r="F20" s="20" t="s">
        <v>34</v>
      </c>
      <c r="G20" s="20">
        <v>4</v>
      </c>
      <c r="H20" s="20">
        <v>5</v>
      </c>
      <c r="I20" s="20">
        <v>-232</v>
      </c>
      <c r="J20" s="29">
        <v>76</v>
      </c>
      <c r="K20" s="20">
        <f t="shared" si="1"/>
        <v>4</v>
      </c>
      <c r="L20" s="20">
        <v>0</v>
      </c>
      <c r="M20" s="20">
        <f t="shared" si="0"/>
        <v>80</v>
      </c>
    </row>
    <row r="21" spans="1:13" ht="30" customHeight="1">
      <c r="A21" s="20">
        <v>16</v>
      </c>
      <c r="B21" s="20"/>
      <c r="C21" s="39" t="s">
        <v>63</v>
      </c>
      <c r="D21" s="39" t="s">
        <v>64</v>
      </c>
      <c r="E21" s="39" t="s">
        <v>65</v>
      </c>
      <c r="F21" s="39" t="s">
        <v>45</v>
      </c>
      <c r="G21" s="39">
        <v>4</v>
      </c>
      <c r="H21" s="20">
        <v>5</v>
      </c>
      <c r="I21" s="39">
        <v>-248</v>
      </c>
      <c r="J21" s="29">
        <v>74</v>
      </c>
      <c r="K21" s="20">
        <f t="shared" si="1"/>
        <v>4</v>
      </c>
      <c r="L21" s="20">
        <v>0</v>
      </c>
      <c r="M21" s="20">
        <f t="shared" si="0"/>
        <v>78</v>
      </c>
    </row>
    <row r="22" spans="1:13" ht="30" customHeight="1">
      <c r="A22" s="20">
        <v>17</v>
      </c>
      <c r="B22" s="20"/>
      <c r="C22" s="20" t="s">
        <v>73</v>
      </c>
      <c r="D22" s="20" t="s">
        <v>74</v>
      </c>
      <c r="E22" s="20" t="s">
        <v>65</v>
      </c>
      <c r="F22" s="20" t="s">
        <v>45</v>
      </c>
      <c r="G22" s="20">
        <v>4</v>
      </c>
      <c r="H22" s="20">
        <v>5</v>
      </c>
      <c r="I22" s="20">
        <v>-479</v>
      </c>
      <c r="J22" s="29">
        <v>74</v>
      </c>
      <c r="K22" s="20">
        <f t="shared" si="1"/>
        <v>4</v>
      </c>
      <c r="L22" s="20">
        <v>0</v>
      </c>
      <c r="M22" s="20">
        <f t="shared" si="0"/>
        <v>78</v>
      </c>
    </row>
    <row r="23" spans="1:13" ht="30" customHeight="1">
      <c r="A23" s="20">
        <v>18</v>
      </c>
      <c r="B23" s="20"/>
      <c r="C23" s="20" t="s">
        <v>77</v>
      </c>
      <c r="D23" s="20" t="s">
        <v>78</v>
      </c>
      <c r="E23" s="20" t="s">
        <v>70</v>
      </c>
      <c r="F23" s="20" t="s">
        <v>45</v>
      </c>
      <c r="G23" s="20">
        <v>3</v>
      </c>
      <c r="H23" s="20">
        <v>6</v>
      </c>
      <c r="I23" s="20">
        <v>223</v>
      </c>
      <c r="J23" s="29">
        <v>74</v>
      </c>
      <c r="K23" s="20">
        <f t="shared" si="1"/>
        <v>3</v>
      </c>
      <c r="L23" s="20">
        <v>0</v>
      </c>
      <c r="M23" s="20">
        <f t="shared" si="0"/>
        <v>77</v>
      </c>
    </row>
    <row r="24" spans="1:13" ht="30" customHeight="1">
      <c r="A24" s="20">
        <v>19</v>
      </c>
      <c r="B24" s="20"/>
      <c r="C24" s="20" t="s">
        <v>79</v>
      </c>
      <c r="D24" s="20" t="s">
        <v>80</v>
      </c>
      <c r="E24" s="20" t="s">
        <v>81</v>
      </c>
      <c r="F24" s="20" t="s">
        <v>82</v>
      </c>
      <c r="G24" s="20">
        <v>3</v>
      </c>
      <c r="H24" s="20">
        <v>6</v>
      </c>
      <c r="I24" s="20">
        <v>-266</v>
      </c>
      <c r="J24" s="29">
        <v>74</v>
      </c>
      <c r="K24" s="20">
        <f t="shared" si="1"/>
        <v>3</v>
      </c>
      <c r="L24" s="20">
        <v>0</v>
      </c>
      <c r="M24" s="20">
        <f t="shared" si="0"/>
        <v>77</v>
      </c>
    </row>
    <row r="25" spans="1:13" ht="30" customHeight="1">
      <c r="A25" s="20">
        <v>20</v>
      </c>
      <c r="B25" s="20"/>
      <c r="C25" s="20" t="s">
        <v>75</v>
      </c>
      <c r="D25" s="20" t="s">
        <v>76</v>
      </c>
      <c r="E25" s="20" t="s">
        <v>65</v>
      </c>
      <c r="F25" s="20" t="s">
        <v>45</v>
      </c>
      <c r="G25" s="20">
        <v>3</v>
      </c>
      <c r="H25" s="20">
        <v>6</v>
      </c>
      <c r="I25" s="20">
        <v>-907</v>
      </c>
      <c r="J25" s="29">
        <v>74</v>
      </c>
      <c r="K25" s="20">
        <f t="shared" si="1"/>
        <v>3</v>
      </c>
      <c r="L25" s="20">
        <v>0</v>
      </c>
      <c r="M25" s="20">
        <f t="shared" si="0"/>
        <v>77</v>
      </c>
    </row>
    <row r="26" spans="1:13" ht="30" customHeight="1">
      <c r="A26" s="20">
        <v>21</v>
      </c>
      <c r="B26" s="20"/>
      <c r="C26" s="20" t="s">
        <v>83</v>
      </c>
      <c r="D26" s="20" t="s">
        <v>84</v>
      </c>
      <c r="E26" s="20" t="s">
        <v>81</v>
      </c>
      <c r="F26" s="20" t="s">
        <v>82</v>
      </c>
      <c r="G26" s="20">
        <v>2</v>
      </c>
      <c r="H26" s="20">
        <v>7</v>
      </c>
      <c r="I26" s="20">
        <v>-885</v>
      </c>
      <c r="J26" s="20">
        <v>72</v>
      </c>
      <c r="K26" s="20">
        <f t="shared" si="1"/>
        <v>2</v>
      </c>
      <c r="L26" s="20">
        <v>0</v>
      </c>
      <c r="M26" s="20">
        <f t="shared" si="0"/>
        <v>74</v>
      </c>
    </row>
  </sheetData>
  <sortState ref="C6:I24">
    <sortCondition descending="1" ref="G6:G24"/>
    <sortCondition descending="1" ref="I6:I24"/>
  </sortState>
  <mergeCells count="5">
    <mergeCell ref="G6:I7"/>
    <mergeCell ref="A1:M1"/>
    <mergeCell ref="A2:M2"/>
    <mergeCell ref="A3:M3"/>
    <mergeCell ref="A4:M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0"/>
  <sheetViews>
    <sheetView zoomScale="70" zoomScaleNormal="70" workbookViewId="0">
      <selection activeCell="L5" sqref="L5"/>
    </sheetView>
  </sheetViews>
  <sheetFormatPr defaultColWidth="9.140625" defaultRowHeight="30" customHeight="1"/>
  <cols>
    <col min="1" max="1" width="10.140625" style="8" customWidth="1"/>
    <col min="2" max="2" width="10.140625" style="28" hidden="1" customWidth="1"/>
    <col min="3" max="3" width="30.140625" style="8" customWidth="1"/>
    <col min="4" max="4" width="53.5703125" style="8" bestFit="1" customWidth="1"/>
    <col min="5" max="5" width="19.5703125" style="8" bestFit="1" customWidth="1"/>
    <col min="6" max="7" width="9.140625" style="8"/>
    <col min="8" max="8" width="15.42578125" style="8" bestFit="1" customWidth="1"/>
    <col min="9" max="9" width="16.140625" style="1" bestFit="1" customWidth="1"/>
    <col min="10" max="10" width="19.85546875" style="1" bestFit="1" customWidth="1"/>
    <col min="11" max="11" width="15.85546875" style="1" bestFit="1" customWidth="1"/>
    <col min="12" max="12" width="24.85546875" style="1" bestFit="1" customWidth="1"/>
    <col min="13" max="16384" width="9.140625" style="1"/>
  </cols>
  <sheetData>
    <row r="1" spans="1:12" s="4" customFormat="1" ht="30" customHeight="1">
      <c r="A1" s="58" t="s">
        <v>26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</row>
    <row r="2" spans="1:12" s="4" customFormat="1" ht="30" customHeight="1">
      <c r="A2" s="58" t="s">
        <v>25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</row>
    <row r="3" spans="1:12" s="4" customFormat="1" ht="30" customHeight="1">
      <c r="A3" s="58" t="s">
        <v>17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</row>
    <row r="4" spans="1:12" ht="30" customHeight="1">
      <c r="A4" s="59"/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</row>
    <row r="5" spans="1:12" ht="30" customHeight="1">
      <c r="A5" s="5" t="s">
        <v>6</v>
      </c>
      <c r="B5" s="5" t="s">
        <v>2</v>
      </c>
      <c r="C5" s="5" t="s">
        <v>11</v>
      </c>
      <c r="D5" s="5" t="s">
        <v>0</v>
      </c>
      <c r="E5" s="5" t="s">
        <v>1</v>
      </c>
      <c r="F5" s="5" t="s">
        <v>3</v>
      </c>
      <c r="G5" s="5" t="s">
        <v>4</v>
      </c>
      <c r="H5" s="5" t="s">
        <v>5</v>
      </c>
      <c r="I5" s="11" t="s">
        <v>15</v>
      </c>
      <c r="J5" s="11" t="s">
        <v>13</v>
      </c>
      <c r="K5" s="11" t="s">
        <v>14</v>
      </c>
      <c r="L5" s="12" t="s">
        <v>551</v>
      </c>
    </row>
    <row r="6" spans="1:12" s="17" customFormat="1" ht="30" customHeight="1">
      <c r="A6" s="13">
        <v>1</v>
      </c>
      <c r="B6" s="24" t="s">
        <v>648</v>
      </c>
      <c r="C6" s="24" t="s">
        <v>649</v>
      </c>
      <c r="D6" s="24" t="s">
        <v>172</v>
      </c>
      <c r="E6" s="24" t="s">
        <v>187</v>
      </c>
      <c r="F6" s="60" t="s">
        <v>7</v>
      </c>
      <c r="G6" s="61"/>
      <c r="H6" s="62"/>
      <c r="I6" s="30">
        <v>100</v>
      </c>
      <c r="J6" s="13">
        <v>8</v>
      </c>
      <c r="K6" s="13">
        <v>2</v>
      </c>
      <c r="L6" s="13">
        <f>I6+J6+K6</f>
        <v>110</v>
      </c>
    </row>
    <row r="7" spans="1:12" s="17" customFormat="1" ht="30" customHeight="1">
      <c r="A7" s="13">
        <v>2</v>
      </c>
      <c r="B7" s="24" t="s">
        <v>642</v>
      </c>
      <c r="C7" s="24" t="s">
        <v>643</v>
      </c>
      <c r="D7" s="24"/>
      <c r="E7" s="24"/>
      <c r="F7" s="63"/>
      <c r="G7" s="64"/>
      <c r="H7" s="65"/>
      <c r="I7" s="30">
        <v>95</v>
      </c>
      <c r="J7" s="13">
        <v>7</v>
      </c>
      <c r="K7" s="13">
        <v>0</v>
      </c>
      <c r="L7" s="13">
        <f t="shared" ref="L7:L14" si="0">I7+J7+K7</f>
        <v>102</v>
      </c>
    </row>
    <row r="8" spans="1:12" s="17" customFormat="1" ht="30" customHeight="1">
      <c r="A8" s="20">
        <v>3</v>
      </c>
      <c r="B8" s="23" t="s">
        <v>650</v>
      </c>
      <c r="C8" s="23" t="s">
        <v>651</v>
      </c>
      <c r="D8" s="23"/>
      <c r="E8" s="23"/>
      <c r="F8" s="20">
        <v>7</v>
      </c>
      <c r="G8" s="20">
        <v>3</v>
      </c>
      <c r="H8" s="20">
        <v>1130</v>
      </c>
      <c r="I8" s="29">
        <v>92</v>
      </c>
      <c r="J8" s="20">
        <f>F8</f>
        <v>7</v>
      </c>
      <c r="K8" s="20">
        <v>0</v>
      </c>
      <c r="L8" s="20">
        <f t="shared" si="0"/>
        <v>99</v>
      </c>
    </row>
    <row r="9" spans="1:12" s="17" customFormat="1" ht="30" customHeight="1">
      <c r="A9" s="20">
        <v>4</v>
      </c>
      <c r="B9" s="23" t="s">
        <v>652</v>
      </c>
      <c r="C9" s="23" t="s">
        <v>653</v>
      </c>
      <c r="D9" s="23" t="s">
        <v>29</v>
      </c>
      <c r="E9" s="23" t="s">
        <v>30</v>
      </c>
      <c r="F9" s="20">
        <v>7</v>
      </c>
      <c r="G9" s="20">
        <v>3</v>
      </c>
      <c r="H9" s="20">
        <v>1037</v>
      </c>
      <c r="I9" s="29">
        <v>90</v>
      </c>
      <c r="J9" s="20">
        <v>6</v>
      </c>
      <c r="K9" s="20">
        <v>0</v>
      </c>
      <c r="L9" s="20">
        <f t="shared" si="0"/>
        <v>96</v>
      </c>
    </row>
    <row r="10" spans="1:12" s="17" customFormat="1" ht="30" customHeight="1">
      <c r="A10" s="20">
        <v>5</v>
      </c>
      <c r="B10" s="23" t="s">
        <v>646</v>
      </c>
      <c r="C10" s="23" t="s">
        <v>647</v>
      </c>
      <c r="D10" s="23" t="s">
        <v>29</v>
      </c>
      <c r="E10" s="23" t="s">
        <v>30</v>
      </c>
      <c r="F10" s="20">
        <v>7</v>
      </c>
      <c r="G10" s="20">
        <v>3</v>
      </c>
      <c r="H10" s="20">
        <v>905</v>
      </c>
      <c r="I10" s="29">
        <v>88</v>
      </c>
      <c r="J10" s="20">
        <v>6</v>
      </c>
      <c r="K10" s="20">
        <v>0</v>
      </c>
      <c r="L10" s="20">
        <f t="shared" si="0"/>
        <v>94</v>
      </c>
    </row>
    <row r="11" spans="1:12" s="17" customFormat="1" ht="30" customHeight="1">
      <c r="A11" s="20">
        <v>6</v>
      </c>
      <c r="B11" s="23" t="s">
        <v>644</v>
      </c>
      <c r="C11" s="23" t="s">
        <v>645</v>
      </c>
      <c r="D11" s="23"/>
      <c r="E11" s="23"/>
      <c r="F11" s="20">
        <v>6</v>
      </c>
      <c r="G11" s="20">
        <v>4</v>
      </c>
      <c r="H11" s="20">
        <v>1414</v>
      </c>
      <c r="I11" s="29">
        <v>86</v>
      </c>
      <c r="J11" s="20">
        <v>5</v>
      </c>
      <c r="K11" s="20">
        <v>0</v>
      </c>
      <c r="L11" s="20">
        <f t="shared" si="0"/>
        <v>91</v>
      </c>
    </row>
    <row r="12" spans="1:12" s="17" customFormat="1" ht="30" customHeight="1">
      <c r="A12" s="20">
        <v>7</v>
      </c>
      <c r="B12" s="23" t="s">
        <v>664</v>
      </c>
      <c r="C12" s="23" t="s">
        <v>665</v>
      </c>
      <c r="D12" s="23" t="s">
        <v>58</v>
      </c>
      <c r="E12" s="23" t="s">
        <v>45</v>
      </c>
      <c r="F12" s="20">
        <v>6</v>
      </c>
      <c r="G12" s="20">
        <v>4</v>
      </c>
      <c r="H12" s="20">
        <v>1013</v>
      </c>
      <c r="I12" s="29">
        <v>84</v>
      </c>
      <c r="J12" s="20">
        <v>5</v>
      </c>
      <c r="K12" s="20">
        <v>0</v>
      </c>
      <c r="L12" s="20">
        <f t="shared" si="0"/>
        <v>89</v>
      </c>
    </row>
    <row r="13" spans="1:12" s="17" customFormat="1" ht="30" customHeight="1">
      <c r="A13" s="20">
        <v>8</v>
      </c>
      <c r="B13" s="23" t="s">
        <v>638</v>
      </c>
      <c r="C13" s="23" t="s">
        <v>639</v>
      </c>
      <c r="D13" s="23" t="s">
        <v>44</v>
      </c>
      <c r="E13" s="23" t="s">
        <v>45</v>
      </c>
      <c r="F13" s="20">
        <v>6</v>
      </c>
      <c r="G13" s="20">
        <v>4</v>
      </c>
      <c r="H13" s="20">
        <v>717</v>
      </c>
      <c r="I13" s="29">
        <v>82</v>
      </c>
      <c r="J13" s="20">
        <v>5</v>
      </c>
      <c r="K13" s="20">
        <v>0</v>
      </c>
      <c r="L13" s="20">
        <f t="shared" si="0"/>
        <v>87</v>
      </c>
    </row>
    <row r="14" spans="1:12" s="17" customFormat="1" ht="30" customHeight="1">
      <c r="A14" s="20">
        <v>9</v>
      </c>
      <c r="B14" s="20"/>
      <c r="C14" s="20" t="s">
        <v>670</v>
      </c>
      <c r="D14" s="20" t="s">
        <v>55</v>
      </c>
      <c r="E14" s="20" t="s">
        <v>41</v>
      </c>
      <c r="F14" s="20">
        <v>6</v>
      </c>
      <c r="G14" s="20">
        <v>4</v>
      </c>
      <c r="H14" s="20">
        <v>557</v>
      </c>
      <c r="I14" s="29">
        <v>80</v>
      </c>
      <c r="J14" s="20">
        <v>6</v>
      </c>
      <c r="K14" s="20">
        <v>0</v>
      </c>
      <c r="L14" s="20">
        <f t="shared" si="0"/>
        <v>86</v>
      </c>
    </row>
    <row r="15" spans="1:12" s="17" customFormat="1" ht="30" customHeight="1">
      <c r="A15" s="20">
        <v>10</v>
      </c>
      <c r="B15" s="20"/>
      <c r="C15" s="20" t="s">
        <v>666</v>
      </c>
      <c r="D15" s="20" t="s">
        <v>55</v>
      </c>
      <c r="E15" s="20" t="s">
        <v>41</v>
      </c>
      <c r="F15" s="20">
        <v>6</v>
      </c>
      <c r="G15" s="20">
        <v>4</v>
      </c>
      <c r="H15" s="20">
        <v>430</v>
      </c>
      <c r="I15" s="29">
        <v>78</v>
      </c>
      <c r="J15" s="20">
        <v>5</v>
      </c>
      <c r="K15" s="20">
        <v>0</v>
      </c>
      <c r="L15" s="20">
        <f t="shared" ref="L15:L30" si="1">I15+J15+K15</f>
        <v>83</v>
      </c>
    </row>
    <row r="16" spans="1:12" s="17" customFormat="1" ht="30" customHeight="1">
      <c r="A16" s="20">
        <v>11</v>
      </c>
      <c r="B16" s="23" t="s">
        <v>632</v>
      </c>
      <c r="C16" s="23" t="s">
        <v>633</v>
      </c>
      <c r="D16" s="23" t="s">
        <v>629</v>
      </c>
      <c r="E16" s="23" t="s">
        <v>45</v>
      </c>
      <c r="F16" s="20">
        <v>6</v>
      </c>
      <c r="G16" s="20">
        <v>4</v>
      </c>
      <c r="H16" s="20">
        <v>-565</v>
      </c>
      <c r="I16" s="29">
        <v>76</v>
      </c>
      <c r="J16" s="20">
        <f t="shared" ref="J16:J30" si="2">F16</f>
        <v>6</v>
      </c>
      <c r="K16" s="20">
        <v>0</v>
      </c>
      <c r="L16" s="20">
        <f t="shared" si="1"/>
        <v>82</v>
      </c>
    </row>
    <row r="17" spans="1:12" s="17" customFormat="1" ht="30" customHeight="1">
      <c r="A17" s="20">
        <v>12</v>
      </c>
      <c r="B17" s="20"/>
      <c r="C17" s="20" t="s">
        <v>667</v>
      </c>
      <c r="D17" s="20" t="s">
        <v>55</v>
      </c>
      <c r="E17" s="20" t="s">
        <v>41</v>
      </c>
      <c r="F17" s="20">
        <v>5</v>
      </c>
      <c r="G17" s="20">
        <v>5</v>
      </c>
      <c r="H17" s="20">
        <v>618</v>
      </c>
      <c r="I17" s="29">
        <v>76</v>
      </c>
      <c r="J17" s="20">
        <f t="shared" si="2"/>
        <v>5</v>
      </c>
      <c r="K17" s="20">
        <v>0</v>
      </c>
      <c r="L17" s="20">
        <f t="shared" si="1"/>
        <v>81</v>
      </c>
    </row>
    <row r="18" spans="1:12" s="17" customFormat="1" ht="30" customHeight="1">
      <c r="A18" s="20">
        <v>13</v>
      </c>
      <c r="B18" s="23" t="s">
        <v>630</v>
      </c>
      <c r="C18" s="23" t="s">
        <v>631</v>
      </c>
      <c r="D18" s="23" t="s">
        <v>629</v>
      </c>
      <c r="E18" s="23" t="s">
        <v>45</v>
      </c>
      <c r="F18" s="20">
        <v>5</v>
      </c>
      <c r="G18" s="20">
        <v>5</v>
      </c>
      <c r="H18" s="20">
        <v>128</v>
      </c>
      <c r="I18" s="29">
        <v>76</v>
      </c>
      <c r="J18" s="20">
        <f t="shared" si="2"/>
        <v>5</v>
      </c>
      <c r="K18" s="20">
        <v>0</v>
      </c>
      <c r="L18" s="20">
        <f t="shared" si="1"/>
        <v>81</v>
      </c>
    </row>
    <row r="19" spans="1:12" s="17" customFormat="1" ht="30" customHeight="1">
      <c r="A19" s="20">
        <v>14</v>
      </c>
      <c r="B19" s="20"/>
      <c r="C19" s="20" t="s">
        <v>671</v>
      </c>
      <c r="D19" s="20" t="s">
        <v>65</v>
      </c>
      <c r="E19" s="20" t="s">
        <v>45</v>
      </c>
      <c r="F19" s="20">
        <v>5</v>
      </c>
      <c r="G19" s="20">
        <v>5</v>
      </c>
      <c r="H19" s="20">
        <v>-205</v>
      </c>
      <c r="I19" s="29">
        <v>76</v>
      </c>
      <c r="J19" s="20">
        <v>4</v>
      </c>
      <c r="K19" s="20">
        <v>0</v>
      </c>
      <c r="L19" s="20">
        <f t="shared" si="1"/>
        <v>80</v>
      </c>
    </row>
    <row r="20" spans="1:12" s="17" customFormat="1" ht="30" customHeight="1">
      <c r="A20" s="20">
        <v>15</v>
      </c>
      <c r="B20" s="23" t="s">
        <v>662</v>
      </c>
      <c r="C20" s="23" t="s">
        <v>663</v>
      </c>
      <c r="D20" s="23" t="s">
        <v>58</v>
      </c>
      <c r="E20" s="23" t="s">
        <v>45</v>
      </c>
      <c r="F20" s="20">
        <v>5</v>
      </c>
      <c r="G20" s="20">
        <v>5</v>
      </c>
      <c r="H20" s="20">
        <v>-620</v>
      </c>
      <c r="I20" s="29">
        <v>76</v>
      </c>
      <c r="J20" s="20">
        <v>4</v>
      </c>
      <c r="K20" s="20">
        <v>0</v>
      </c>
      <c r="L20" s="20">
        <f t="shared" si="1"/>
        <v>80</v>
      </c>
    </row>
    <row r="21" spans="1:12" s="17" customFormat="1" ht="30" customHeight="1">
      <c r="A21" s="20">
        <v>16</v>
      </c>
      <c r="B21" s="23" t="s">
        <v>634</v>
      </c>
      <c r="C21" s="23" t="s">
        <v>635</v>
      </c>
      <c r="D21" s="23" t="s">
        <v>629</v>
      </c>
      <c r="E21" s="23" t="s">
        <v>45</v>
      </c>
      <c r="F21" s="20">
        <v>5</v>
      </c>
      <c r="G21" s="20">
        <v>5</v>
      </c>
      <c r="H21" s="20">
        <v>-872</v>
      </c>
      <c r="I21" s="29">
        <v>74</v>
      </c>
      <c r="J21" s="20">
        <f t="shared" si="2"/>
        <v>5</v>
      </c>
      <c r="K21" s="20">
        <v>0</v>
      </c>
      <c r="L21" s="20">
        <f t="shared" si="1"/>
        <v>79</v>
      </c>
    </row>
    <row r="22" spans="1:12" s="17" customFormat="1" ht="30" customHeight="1">
      <c r="A22" s="20">
        <v>17</v>
      </c>
      <c r="B22" s="23" t="s">
        <v>654</v>
      </c>
      <c r="C22" s="23" t="s">
        <v>655</v>
      </c>
      <c r="D22" s="23" t="s">
        <v>81</v>
      </c>
      <c r="E22" s="23" t="s">
        <v>82</v>
      </c>
      <c r="F22" s="20">
        <v>4</v>
      </c>
      <c r="G22" s="20">
        <v>6</v>
      </c>
      <c r="H22" s="20">
        <v>-169</v>
      </c>
      <c r="I22" s="29">
        <v>74</v>
      </c>
      <c r="J22" s="20">
        <f t="shared" si="2"/>
        <v>4</v>
      </c>
      <c r="K22" s="20">
        <v>0</v>
      </c>
      <c r="L22" s="20">
        <f t="shared" si="1"/>
        <v>78</v>
      </c>
    </row>
    <row r="23" spans="1:12" s="17" customFormat="1" ht="30" customHeight="1">
      <c r="A23" s="20">
        <v>18</v>
      </c>
      <c r="B23" s="23" t="s">
        <v>627</v>
      </c>
      <c r="C23" s="23" t="s">
        <v>628</v>
      </c>
      <c r="D23" s="23" t="s">
        <v>629</v>
      </c>
      <c r="E23" s="23" t="s">
        <v>45</v>
      </c>
      <c r="F23" s="20">
        <v>4</v>
      </c>
      <c r="G23" s="20">
        <v>6</v>
      </c>
      <c r="H23" s="20">
        <v>-375</v>
      </c>
      <c r="I23" s="29">
        <v>74</v>
      </c>
      <c r="J23" s="20">
        <f t="shared" si="2"/>
        <v>4</v>
      </c>
      <c r="K23" s="20">
        <v>0</v>
      </c>
      <c r="L23" s="20">
        <f t="shared" si="1"/>
        <v>78</v>
      </c>
    </row>
    <row r="24" spans="1:12" s="17" customFormat="1" ht="30" customHeight="1">
      <c r="A24" s="20">
        <v>19</v>
      </c>
      <c r="B24" s="23" t="s">
        <v>656</v>
      </c>
      <c r="C24" s="23" t="s">
        <v>657</v>
      </c>
      <c r="D24" s="23" t="s">
        <v>81</v>
      </c>
      <c r="E24" s="23" t="s">
        <v>82</v>
      </c>
      <c r="F24" s="20">
        <v>4</v>
      </c>
      <c r="G24" s="20">
        <v>6</v>
      </c>
      <c r="H24" s="20">
        <v>-1003</v>
      </c>
      <c r="I24" s="29">
        <v>74</v>
      </c>
      <c r="J24" s="20">
        <f t="shared" si="2"/>
        <v>4</v>
      </c>
      <c r="K24" s="20">
        <v>0</v>
      </c>
      <c r="L24" s="20">
        <f t="shared" si="1"/>
        <v>78</v>
      </c>
    </row>
    <row r="25" spans="1:12" s="17" customFormat="1" ht="30" customHeight="1">
      <c r="A25" s="20">
        <v>20</v>
      </c>
      <c r="B25" s="23" t="s">
        <v>636</v>
      </c>
      <c r="C25" s="23" t="s">
        <v>637</v>
      </c>
      <c r="D25" s="23" t="s">
        <v>629</v>
      </c>
      <c r="E25" s="23" t="s">
        <v>45</v>
      </c>
      <c r="F25" s="20">
        <v>4</v>
      </c>
      <c r="G25" s="20">
        <v>6</v>
      </c>
      <c r="H25" s="20">
        <v>-1120</v>
      </c>
      <c r="I25" s="29">
        <v>74</v>
      </c>
      <c r="J25" s="20">
        <v>3</v>
      </c>
      <c r="K25" s="20">
        <v>0</v>
      </c>
      <c r="L25" s="20">
        <f t="shared" si="1"/>
        <v>77</v>
      </c>
    </row>
    <row r="26" spans="1:12" s="17" customFormat="1" ht="30" customHeight="1">
      <c r="A26" s="20">
        <v>21</v>
      </c>
      <c r="B26" s="23" t="s">
        <v>640</v>
      </c>
      <c r="C26" s="23" t="s">
        <v>641</v>
      </c>
      <c r="D26" s="23" t="s">
        <v>44</v>
      </c>
      <c r="E26" s="23" t="s">
        <v>45</v>
      </c>
      <c r="F26" s="20">
        <v>4</v>
      </c>
      <c r="G26" s="20">
        <v>6</v>
      </c>
      <c r="H26" s="20">
        <v>-1354</v>
      </c>
      <c r="I26" s="20">
        <v>72</v>
      </c>
      <c r="J26" s="20">
        <f t="shared" si="2"/>
        <v>4</v>
      </c>
      <c r="K26" s="20">
        <v>0</v>
      </c>
      <c r="L26" s="20">
        <f t="shared" si="1"/>
        <v>76</v>
      </c>
    </row>
    <row r="27" spans="1:12" s="17" customFormat="1" ht="30" customHeight="1">
      <c r="A27" s="20">
        <v>22</v>
      </c>
      <c r="B27" s="20"/>
      <c r="C27" s="20" t="s">
        <v>668</v>
      </c>
      <c r="D27" s="20" t="s">
        <v>65</v>
      </c>
      <c r="E27" s="20" t="s">
        <v>45</v>
      </c>
      <c r="F27" s="20">
        <v>4</v>
      </c>
      <c r="G27" s="20">
        <v>6</v>
      </c>
      <c r="H27" s="20">
        <v>-1379</v>
      </c>
      <c r="I27" s="20">
        <v>72</v>
      </c>
      <c r="J27" s="20">
        <v>3</v>
      </c>
      <c r="K27" s="20">
        <v>0</v>
      </c>
      <c r="L27" s="20">
        <f t="shared" si="1"/>
        <v>75</v>
      </c>
    </row>
    <row r="28" spans="1:12" s="17" customFormat="1" ht="30" customHeight="1">
      <c r="A28" s="20">
        <v>23</v>
      </c>
      <c r="B28" s="23" t="s">
        <v>660</v>
      </c>
      <c r="C28" s="23" t="s">
        <v>661</v>
      </c>
      <c r="D28" s="23" t="s">
        <v>629</v>
      </c>
      <c r="E28" s="23" t="s">
        <v>45</v>
      </c>
      <c r="F28" s="20">
        <v>3</v>
      </c>
      <c r="G28" s="20">
        <v>7</v>
      </c>
      <c r="H28" s="20">
        <v>-212</v>
      </c>
      <c r="I28" s="36">
        <v>72</v>
      </c>
      <c r="J28" s="20">
        <v>2</v>
      </c>
      <c r="K28" s="20">
        <v>0</v>
      </c>
      <c r="L28" s="20">
        <f t="shared" si="1"/>
        <v>74</v>
      </c>
    </row>
    <row r="29" spans="1:12" s="17" customFormat="1" ht="30" customHeight="1">
      <c r="A29" s="20">
        <v>24</v>
      </c>
      <c r="B29" s="20"/>
      <c r="C29" s="20" t="s">
        <v>669</v>
      </c>
      <c r="D29" s="20" t="s">
        <v>65</v>
      </c>
      <c r="E29" s="20" t="s">
        <v>45</v>
      </c>
      <c r="F29" s="20">
        <v>3</v>
      </c>
      <c r="G29" s="20">
        <v>7</v>
      </c>
      <c r="H29" s="20">
        <v>-1257</v>
      </c>
      <c r="I29" s="20">
        <v>72</v>
      </c>
      <c r="J29" s="20">
        <v>2</v>
      </c>
      <c r="K29" s="20">
        <v>0</v>
      </c>
      <c r="L29" s="20">
        <f t="shared" si="1"/>
        <v>74</v>
      </c>
    </row>
    <row r="30" spans="1:12" s="17" customFormat="1" ht="30" customHeight="1">
      <c r="A30" s="20">
        <v>25</v>
      </c>
      <c r="B30" s="23" t="s">
        <v>658</v>
      </c>
      <c r="C30" s="23" t="s">
        <v>659</v>
      </c>
      <c r="D30" s="23" t="s">
        <v>81</v>
      </c>
      <c r="E30" s="23" t="s">
        <v>82</v>
      </c>
      <c r="F30" s="20">
        <v>2</v>
      </c>
      <c r="G30" s="20">
        <v>8</v>
      </c>
      <c r="H30" s="20">
        <v>401</v>
      </c>
      <c r="I30" s="20">
        <v>72</v>
      </c>
      <c r="J30" s="20">
        <f t="shared" si="2"/>
        <v>2</v>
      </c>
      <c r="K30" s="20">
        <v>0</v>
      </c>
      <c r="L30" s="20">
        <f t="shared" si="1"/>
        <v>74</v>
      </c>
    </row>
  </sheetData>
  <sortState ref="B6:H35">
    <sortCondition descending="1" ref="F6:F35"/>
    <sortCondition descending="1" ref="H6:H35"/>
  </sortState>
  <mergeCells count="5">
    <mergeCell ref="F6:H7"/>
    <mergeCell ref="A1:L1"/>
    <mergeCell ref="A2:L2"/>
    <mergeCell ref="A3:L3"/>
    <mergeCell ref="A4:L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7"/>
  <sheetViews>
    <sheetView tabSelected="1" zoomScale="70" zoomScaleNormal="70" workbookViewId="0">
      <selection activeCell="B16" sqref="B16"/>
    </sheetView>
  </sheetViews>
  <sheetFormatPr defaultColWidth="9.140625" defaultRowHeight="30" customHeight="1"/>
  <cols>
    <col min="1" max="1" width="7.28515625" style="17" bestFit="1" customWidth="1"/>
    <col min="2" max="2" width="30.140625" style="17" bestFit="1" customWidth="1"/>
    <col min="3" max="3" width="20" style="17" bestFit="1" customWidth="1"/>
    <col min="4" max="4" width="19.5703125" style="17" bestFit="1" customWidth="1"/>
    <col min="5" max="9" width="5.7109375" style="17" customWidth="1"/>
    <col min="10" max="10" width="14.5703125" style="17" bestFit="1" customWidth="1"/>
    <col min="11" max="11" width="8.28515625" style="17" bestFit="1" customWidth="1"/>
    <col min="12" max="15" width="5.7109375" style="17" customWidth="1"/>
    <col min="16" max="16" width="14.5703125" style="17" bestFit="1" customWidth="1"/>
    <col min="17" max="17" width="13.42578125" style="17" bestFit="1" customWidth="1"/>
    <col min="18" max="18" width="19.7109375" style="17" bestFit="1" customWidth="1"/>
    <col min="19" max="19" width="14.5703125" style="17" customWidth="1"/>
    <col min="20" max="20" width="24.85546875" style="17" bestFit="1" customWidth="1"/>
    <col min="21" max="21" width="26.85546875" style="17" bestFit="1" customWidth="1"/>
    <col min="22" max="16384" width="9.140625" style="17"/>
  </cols>
  <sheetData>
    <row r="1" spans="1:21" s="9" customFormat="1" ht="30" customHeight="1">
      <c r="A1" s="58" t="s">
        <v>26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  <c r="O1" s="58"/>
      <c r="P1" s="58"/>
      <c r="Q1" s="58"/>
      <c r="R1" s="58"/>
      <c r="S1" s="58"/>
      <c r="T1" s="58"/>
      <c r="U1" s="58"/>
    </row>
    <row r="2" spans="1:21" s="9" customFormat="1" ht="30" customHeight="1">
      <c r="A2" s="58" t="s">
        <v>25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</row>
    <row r="3" spans="1:21" s="9" customFormat="1" ht="30" customHeight="1">
      <c r="A3" s="58" t="s">
        <v>23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8"/>
      <c r="T3" s="58"/>
      <c r="U3" s="58"/>
    </row>
    <row r="4" spans="1:21" s="1" customFormat="1" ht="30" customHeight="1">
      <c r="B4" s="69"/>
      <c r="C4" s="69"/>
      <c r="D4" s="69"/>
      <c r="E4" s="69"/>
      <c r="F4" s="69"/>
      <c r="G4" s="69"/>
      <c r="H4" s="69"/>
      <c r="I4" s="69"/>
    </row>
    <row r="5" spans="1:21" s="41" customFormat="1" ht="30" customHeight="1">
      <c r="E5" s="70" t="s">
        <v>696</v>
      </c>
      <c r="F5" s="70"/>
      <c r="G5" s="70"/>
      <c r="H5" s="70"/>
      <c r="I5" s="70"/>
      <c r="J5" s="70"/>
      <c r="K5" s="71" t="s">
        <v>697</v>
      </c>
      <c r="L5" s="72"/>
      <c r="M5" s="72"/>
      <c r="N5" s="72"/>
      <c r="O5" s="72"/>
      <c r="P5" s="73"/>
      <c r="S5" s="68" t="s">
        <v>717</v>
      </c>
    </row>
    <row r="6" spans="1:21" s="41" customFormat="1" ht="30" customHeight="1">
      <c r="A6" s="26" t="s">
        <v>6</v>
      </c>
      <c r="B6" s="26" t="s">
        <v>11</v>
      </c>
      <c r="C6" s="26" t="s">
        <v>0</v>
      </c>
      <c r="D6" s="26" t="s">
        <v>1</v>
      </c>
      <c r="E6" s="46" t="s">
        <v>698</v>
      </c>
      <c r="F6" s="46" t="s">
        <v>699</v>
      </c>
      <c r="G6" s="46" t="s">
        <v>700</v>
      </c>
      <c r="H6" s="46" t="s">
        <v>701</v>
      </c>
      <c r="I6" s="26" t="s">
        <v>702</v>
      </c>
      <c r="J6" s="26" t="s">
        <v>703</v>
      </c>
      <c r="K6" s="46" t="s">
        <v>698</v>
      </c>
      <c r="L6" s="46" t="s">
        <v>699</v>
      </c>
      <c r="M6" s="46" t="s">
        <v>700</v>
      </c>
      <c r="N6" s="46" t="s">
        <v>701</v>
      </c>
      <c r="O6" s="26" t="s">
        <v>702</v>
      </c>
      <c r="P6" s="26" t="s">
        <v>703</v>
      </c>
      <c r="Q6" s="26" t="s">
        <v>704</v>
      </c>
      <c r="R6" s="49" t="s">
        <v>705</v>
      </c>
      <c r="S6" s="68"/>
      <c r="T6" s="26" t="s">
        <v>551</v>
      </c>
    </row>
    <row r="7" spans="1:21" s="41" customFormat="1" ht="30" customHeight="1">
      <c r="A7" s="13">
        <v>1</v>
      </c>
      <c r="B7" s="24" t="s">
        <v>709</v>
      </c>
      <c r="C7" s="24" t="s">
        <v>707</v>
      </c>
      <c r="D7" s="24" t="s">
        <v>30</v>
      </c>
      <c r="E7" s="13">
        <v>15</v>
      </c>
      <c r="F7" s="13">
        <v>20</v>
      </c>
      <c r="G7" s="13">
        <v>25</v>
      </c>
      <c r="H7" s="13">
        <v>30</v>
      </c>
      <c r="I7" s="13">
        <f>SUM(E7:H7)</f>
        <v>90</v>
      </c>
      <c r="J7" s="50">
        <v>1.1863425925925925E-2</v>
      </c>
      <c r="K7" s="13">
        <v>15</v>
      </c>
      <c r="L7" s="13">
        <v>20</v>
      </c>
      <c r="M7" s="13">
        <v>25</v>
      </c>
      <c r="N7" s="13">
        <v>0</v>
      </c>
      <c r="O7" s="13">
        <f>SUM(K7:N7)</f>
        <v>60</v>
      </c>
      <c r="P7" s="50">
        <v>9.5833333333333343E-3</v>
      </c>
      <c r="Q7" s="13">
        <f>I7+O7</f>
        <v>150</v>
      </c>
      <c r="R7" s="50">
        <f>J7+P7</f>
        <v>2.1446759259259259E-2</v>
      </c>
      <c r="S7" s="13">
        <v>3</v>
      </c>
      <c r="T7" s="30">
        <v>100</v>
      </c>
    </row>
    <row r="8" spans="1:21" s="41" customFormat="1" ht="30" customHeight="1">
      <c r="A8" s="13">
        <v>2</v>
      </c>
      <c r="B8" s="13" t="s">
        <v>706</v>
      </c>
      <c r="C8" s="13" t="s">
        <v>707</v>
      </c>
      <c r="D8" s="13" t="s">
        <v>30</v>
      </c>
      <c r="E8" s="13">
        <v>15</v>
      </c>
      <c r="F8" s="13">
        <v>20</v>
      </c>
      <c r="G8" s="13">
        <v>25</v>
      </c>
      <c r="H8" s="13">
        <v>30</v>
      </c>
      <c r="I8" s="13">
        <f t="shared" ref="I8:I14" si="0">SUM(E8:H8)</f>
        <v>90</v>
      </c>
      <c r="J8" s="50">
        <v>8.1597222222222227E-3</v>
      </c>
      <c r="K8" s="13">
        <v>15</v>
      </c>
      <c r="L8" s="13">
        <v>20</v>
      </c>
      <c r="M8" s="13">
        <v>25</v>
      </c>
      <c r="N8" s="13">
        <v>30</v>
      </c>
      <c r="O8" s="13">
        <f t="shared" ref="O8:O14" si="1">SUM(K8:N8)</f>
        <v>90</v>
      </c>
      <c r="P8" s="50">
        <v>4.7337962962962958E-3</v>
      </c>
      <c r="Q8" s="13">
        <f t="shared" ref="Q8:R14" si="2">I8+O8</f>
        <v>180</v>
      </c>
      <c r="R8" s="50">
        <f t="shared" si="2"/>
        <v>1.2893518518518519E-2</v>
      </c>
      <c r="S8" s="13">
        <v>1</v>
      </c>
      <c r="T8" s="30">
        <v>95</v>
      </c>
    </row>
    <row r="9" spans="1:21" s="41" customFormat="1" ht="30" customHeight="1">
      <c r="A9" s="13">
        <v>3</v>
      </c>
      <c r="B9" s="24" t="s">
        <v>712</v>
      </c>
      <c r="C9" s="24" t="s">
        <v>554</v>
      </c>
      <c r="D9" s="24" t="s">
        <v>190</v>
      </c>
      <c r="E9" s="13">
        <v>15</v>
      </c>
      <c r="F9" s="13">
        <v>20</v>
      </c>
      <c r="G9" s="13">
        <v>0</v>
      </c>
      <c r="H9" s="13">
        <v>0</v>
      </c>
      <c r="I9" s="13">
        <f>SUM(E9:H9)</f>
        <v>35</v>
      </c>
      <c r="J9" s="50">
        <v>0</v>
      </c>
      <c r="K9" s="13">
        <v>15</v>
      </c>
      <c r="L9" s="13">
        <v>20</v>
      </c>
      <c r="M9" s="13">
        <v>0</v>
      </c>
      <c r="N9" s="13">
        <v>30</v>
      </c>
      <c r="O9" s="13">
        <f>SUM(K9:N9)</f>
        <v>65</v>
      </c>
      <c r="P9" s="50">
        <v>4.1898148148148146E-3</v>
      </c>
      <c r="Q9" s="13">
        <f>I9+O9</f>
        <v>100</v>
      </c>
      <c r="R9" s="50">
        <f>J9+P9</f>
        <v>4.1898148148148146E-3</v>
      </c>
      <c r="S9" s="13">
        <v>4</v>
      </c>
      <c r="T9" s="30">
        <v>92</v>
      </c>
    </row>
    <row r="10" spans="1:21" s="41" customFormat="1" ht="30" customHeight="1">
      <c r="A10" s="13">
        <v>4</v>
      </c>
      <c r="B10" s="24" t="s">
        <v>708</v>
      </c>
      <c r="C10" s="24" t="s">
        <v>707</v>
      </c>
      <c r="D10" s="24" t="s">
        <v>30</v>
      </c>
      <c r="E10" s="13">
        <v>0</v>
      </c>
      <c r="F10" s="13">
        <v>20</v>
      </c>
      <c r="G10" s="13">
        <v>25</v>
      </c>
      <c r="H10" s="13">
        <v>30</v>
      </c>
      <c r="I10" s="13">
        <f t="shared" si="0"/>
        <v>75</v>
      </c>
      <c r="J10" s="50">
        <v>9.780092592592592E-3</v>
      </c>
      <c r="K10" s="13">
        <v>15</v>
      </c>
      <c r="L10" s="13">
        <v>20</v>
      </c>
      <c r="M10" s="13">
        <v>25</v>
      </c>
      <c r="N10" s="13">
        <v>30</v>
      </c>
      <c r="O10" s="13">
        <f t="shared" si="1"/>
        <v>90</v>
      </c>
      <c r="P10" s="50">
        <v>1.1458333333333334E-2</v>
      </c>
      <c r="Q10" s="13">
        <f t="shared" si="2"/>
        <v>165</v>
      </c>
      <c r="R10" s="50">
        <f t="shared" si="2"/>
        <v>2.1238425925925924E-2</v>
      </c>
      <c r="S10" s="13">
        <v>2</v>
      </c>
      <c r="T10" s="30">
        <v>90</v>
      </c>
    </row>
    <row r="11" spans="1:21" s="41" customFormat="1" ht="30" customHeight="1">
      <c r="A11" s="13">
        <v>5</v>
      </c>
      <c r="B11" s="24" t="s">
        <v>710</v>
      </c>
      <c r="C11" s="24" t="s">
        <v>711</v>
      </c>
      <c r="D11" s="24" t="s">
        <v>45</v>
      </c>
      <c r="E11" s="13">
        <v>15</v>
      </c>
      <c r="F11" s="13">
        <v>20</v>
      </c>
      <c r="G11" s="13">
        <v>25</v>
      </c>
      <c r="H11" s="13">
        <v>0</v>
      </c>
      <c r="I11" s="13">
        <f t="shared" si="0"/>
        <v>60</v>
      </c>
      <c r="J11" s="50">
        <v>0</v>
      </c>
      <c r="K11" s="13">
        <v>0</v>
      </c>
      <c r="L11" s="13">
        <v>20</v>
      </c>
      <c r="M11" s="13">
        <v>0</v>
      </c>
      <c r="N11" s="13">
        <v>30</v>
      </c>
      <c r="O11" s="13">
        <f t="shared" si="1"/>
        <v>50</v>
      </c>
      <c r="P11" s="50">
        <v>0</v>
      </c>
      <c r="Q11" s="13">
        <f t="shared" si="2"/>
        <v>110</v>
      </c>
      <c r="R11" s="50">
        <f t="shared" si="2"/>
        <v>0</v>
      </c>
      <c r="S11" s="13">
        <v>5</v>
      </c>
      <c r="T11" s="30">
        <v>88</v>
      </c>
    </row>
    <row r="12" spans="1:21" s="41" customFormat="1" ht="30" customHeight="1">
      <c r="A12" s="66">
        <v>6</v>
      </c>
      <c r="B12" s="45" t="s">
        <v>713</v>
      </c>
      <c r="C12" s="45" t="s">
        <v>554</v>
      </c>
      <c r="D12" s="45" t="s">
        <v>190</v>
      </c>
      <c r="E12" s="38">
        <v>0</v>
      </c>
      <c r="F12" s="38">
        <v>0</v>
      </c>
      <c r="G12" s="38">
        <v>25</v>
      </c>
      <c r="H12" s="38">
        <v>0</v>
      </c>
      <c r="I12" s="38">
        <f t="shared" si="0"/>
        <v>25</v>
      </c>
      <c r="J12" s="48">
        <v>0</v>
      </c>
      <c r="K12" s="38">
        <v>15</v>
      </c>
      <c r="L12" s="38">
        <v>0</v>
      </c>
      <c r="M12" s="38">
        <v>0</v>
      </c>
      <c r="N12" s="38">
        <v>30</v>
      </c>
      <c r="O12" s="38">
        <f t="shared" si="1"/>
        <v>45</v>
      </c>
      <c r="P12" s="48">
        <v>0</v>
      </c>
      <c r="Q12" s="38">
        <f t="shared" si="2"/>
        <v>70</v>
      </c>
      <c r="R12" s="48">
        <f t="shared" si="2"/>
        <v>0</v>
      </c>
      <c r="T12" s="29">
        <v>86</v>
      </c>
    </row>
    <row r="13" spans="1:21" s="41" customFormat="1" ht="30" customHeight="1">
      <c r="A13" s="67"/>
      <c r="B13" s="20" t="s">
        <v>714</v>
      </c>
      <c r="C13" s="20" t="s">
        <v>715</v>
      </c>
      <c r="D13" s="20" t="s">
        <v>45</v>
      </c>
      <c r="E13" s="20">
        <v>15</v>
      </c>
      <c r="F13" s="20">
        <v>20</v>
      </c>
      <c r="G13" s="20">
        <v>0</v>
      </c>
      <c r="H13" s="20">
        <v>0</v>
      </c>
      <c r="I13" s="20">
        <f t="shared" si="0"/>
        <v>35</v>
      </c>
      <c r="J13" s="47">
        <v>0</v>
      </c>
      <c r="K13" s="20">
        <v>15</v>
      </c>
      <c r="L13" s="20">
        <v>20</v>
      </c>
      <c r="M13" s="20">
        <v>0</v>
      </c>
      <c r="N13" s="20">
        <v>0</v>
      </c>
      <c r="O13" s="20">
        <f t="shared" si="1"/>
        <v>35</v>
      </c>
      <c r="P13" s="47">
        <v>0</v>
      </c>
      <c r="Q13" s="20">
        <f t="shared" si="2"/>
        <v>70</v>
      </c>
      <c r="R13" s="47">
        <f t="shared" si="2"/>
        <v>0</v>
      </c>
      <c r="T13" s="29">
        <v>86</v>
      </c>
    </row>
    <row r="14" spans="1:21" s="41" customFormat="1" ht="30" customHeight="1">
      <c r="A14" s="20">
        <v>8</v>
      </c>
      <c r="B14" s="20" t="s">
        <v>716</v>
      </c>
      <c r="C14" s="20" t="s">
        <v>554</v>
      </c>
      <c r="D14" s="20" t="s">
        <v>190</v>
      </c>
      <c r="E14" s="20">
        <v>15</v>
      </c>
      <c r="F14" s="20">
        <v>0</v>
      </c>
      <c r="G14" s="20">
        <v>25</v>
      </c>
      <c r="H14" s="20">
        <v>0</v>
      </c>
      <c r="I14" s="20">
        <f t="shared" si="0"/>
        <v>40</v>
      </c>
      <c r="J14" s="47">
        <v>0</v>
      </c>
      <c r="K14" s="20">
        <v>0</v>
      </c>
      <c r="L14" s="20">
        <v>0</v>
      </c>
      <c r="M14" s="20">
        <v>0</v>
      </c>
      <c r="N14" s="20">
        <v>0</v>
      </c>
      <c r="O14" s="20">
        <f t="shared" si="1"/>
        <v>0</v>
      </c>
      <c r="P14" s="47">
        <v>0</v>
      </c>
      <c r="Q14" s="20">
        <f t="shared" si="2"/>
        <v>40</v>
      </c>
      <c r="R14" s="47">
        <f t="shared" si="2"/>
        <v>0</v>
      </c>
      <c r="T14" s="20">
        <v>84</v>
      </c>
    </row>
    <row r="15" spans="1:21" s="41" customFormat="1" ht="30" customHeight="1">
      <c r="A15" s="18"/>
      <c r="B15" s="42"/>
      <c r="C15" s="42"/>
      <c r="D15" s="42"/>
      <c r="E15" s="18"/>
      <c r="F15" s="18"/>
      <c r="G15" s="18"/>
      <c r="H15" s="18"/>
      <c r="I15" s="18"/>
      <c r="J15" s="43"/>
      <c r="K15" s="18"/>
      <c r="L15" s="18"/>
      <c r="M15" s="18"/>
      <c r="N15" s="18"/>
      <c r="O15" s="18"/>
      <c r="P15" s="43"/>
      <c r="Q15" s="44"/>
      <c r="R15" s="43"/>
    </row>
    <row r="16" spans="1:21" ht="30" customHeight="1">
      <c r="A16" s="16"/>
      <c r="B16" s="19"/>
      <c r="C16" s="19"/>
      <c r="D16" s="19"/>
      <c r="E16" s="14"/>
      <c r="F16" s="14"/>
      <c r="G16" s="14"/>
      <c r="H16" s="14"/>
      <c r="I16" s="14"/>
      <c r="J16" s="15"/>
      <c r="K16" s="14"/>
      <c r="L16" s="14"/>
      <c r="M16" s="14"/>
      <c r="N16" s="14"/>
      <c r="O16" s="14"/>
      <c r="P16" s="14"/>
      <c r="Q16" s="15"/>
      <c r="R16" s="14"/>
    </row>
    <row r="17" spans="1:18" ht="30" customHeight="1">
      <c r="A17" s="16"/>
      <c r="B17" s="19"/>
      <c r="C17" s="19"/>
      <c r="D17" s="19"/>
      <c r="E17" s="14"/>
      <c r="F17" s="14"/>
      <c r="G17" s="14"/>
      <c r="H17" s="14"/>
      <c r="I17" s="14"/>
      <c r="J17" s="15"/>
      <c r="K17" s="14"/>
      <c r="L17" s="14"/>
      <c r="M17" s="14"/>
      <c r="N17" s="14"/>
      <c r="O17" s="14"/>
      <c r="P17" s="14"/>
      <c r="Q17" s="15"/>
      <c r="R17" s="14"/>
    </row>
    <row r="18" spans="1:18" ht="30" customHeight="1">
      <c r="A18" s="16"/>
      <c r="B18" s="19"/>
      <c r="C18" s="19"/>
      <c r="D18" s="19"/>
      <c r="E18" s="14"/>
      <c r="F18" s="14"/>
      <c r="G18" s="14"/>
      <c r="H18" s="14"/>
      <c r="I18" s="14"/>
      <c r="J18" s="15"/>
      <c r="K18" s="14"/>
      <c r="L18" s="14"/>
      <c r="M18" s="14"/>
      <c r="N18" s="14"/>
      <c r="O18" s="14"/>
      <c r="P18" s="14"/>
      <c r="Q18" s="15"/>
      <c r="R18" s="14"/>
    </row>
    <row r="19" spans="1:18" ht="30" customHeight="1">
      <c r="A19" s="14"/>
      <c r="B19" s="19"/>
      <c r="C19" s="19"/>
      <c r="D19" s="19"/>
      <c r="E19" s="14"/>
      <c r="F19" s="14"/>
      <c r="G19" s="14"/>
      <c r="H19" s="14"/>
      <c r="I19" s="14"/>
      <c r="J19" s="15"/>
      <c r="K19" s="14"/>
      <c r="L19" s="14"/>
      <c r="M19" s="14"/>
      <c r="N19" s="14"/>
      <c r="O19" s="14"/>
      <c r="P19" s="14"/>
      <c r="Q19" s="15"/>
      <c r="R19" s="14"/>
    </row>
    <row r="20" spans="1:18" ht="30" customHeight="1">
      <c r="A20" s="14"/>
      <c r="B20" s="19"/>
      <c r="C20" s="19"/>
      <c r="D20" s="19"/>
      <c r="E20" s="14"/>
      <c r="F20" s="14"/>
      <c r="G20" s="14"/>
      <c r="H20" s="14"/>
      <c r="I20" s="14"/>
      <c r="J20" s="15"/>
      <c r="K20" s="14"/>
      <c r="L20" s="14"/>
      <c r="M20" s="14"/>
      <c r="N20" s="14"/>
      <c r="O20" s="14"/>
      <c r="P20" s="14"/>
      <c r="Q20" s="15"/>
      <c r="R20" s="14"/>
    </row>
    <row r="21" spans="1:18" ht="30" customHeight="1">
      <c r="A21" s="16"/>
      <c r="B21" s="19"/>
      <c r="C21" s="19"/>
      <c r="D21" s="19"/>
      <c r="E21" s="14"/>
      <c r="F21" s="14"/>
      <c r="G21" s="14"/>
      <c r="H21" s="14"/>
      <c r="I21" s="14"/>
      <c r="J21" s="15"/>
      <c r="K21" s="14"/>
      <c r="L21" s="14"/>
      <c r="M21" s="14"/>
      <c r="N21" s="14"/>
      <c r="O21" s="14"/>
      <c r="P21" s="14"/>
      <c r="Q21" s="15"/>
      <c r="R21" s="14"/>
    </row>
    <row r="22" spans="1:18" ht="30" customHeight="1">
      <c r="A22" s="16"/>
      <c r="B22" s="19"/>
      <c r="C22" s="19"/>
      <c r="D22" s="19"/>
      <c r="E22" s="14"/>
      <c r="F22" s="14"/>
      <c r="G22" s="14"/>
      <c r="H22" s="14"/>
      <c r="I22" s="14"/>
      <c r="J22" s="15"/>
      <c r="K22" s="14"/>
      <c r="L22" s="14"/>
      <c r="M22" s="14"/>
      <c r="N22" s="14"/>
      <c r="O22" s="14"/>
      <c r="P22" s="14"/>
      <c r="Q22" s="15"/>
      <c r="R22" s="14"/>
    </row>
    <row r="23" spans="1:18" ht="30" customHeight="1">
      <c r="A23" s="16"/>
      <c r="B23" s="19"/>
      <c r="C23" s="19"/>
      <c r="D23" s="19"/>
      <c r="E23" s="14"/>
      <c r="F23" s="14"/>
      <c r="G23" s="14"/>
      <c r="H23" s="14"/>
      <c r="I23" s="14"/>
      <c r="J23" s="15"/>
      <c r="K23" s="14"/>
      <c r="L23" s="14"/>
      <c r="M23" s="14"/>
      <c r="N23" s="14"/>
      <c r="O23" s="14"/>
      <c r="P23" s="14"/>
      <c r="Q23" s="15"/>
      <c r="R23" s="14"/>
    </row>
    <row r="24" spans="1:18" ht="30" customHeight="1">
      <c r="A24" s="14"/>
      <c r="B24" s="19"/>
      <c r="C24" s="19"/>
      <c r="D24" s="19"/>
      <c r="E24" s="14"/>
      <c r="F24" s="14"/>
      <c r="G24" s="14"/>
      <c r="H24" s="14"/>
      <c r="I24" s="14"/>
      <c r="J24" s="15"/>
      <c r="K24" s="14"/>
      <c r="L24" s="14"/>
      <c r="M24" s="14"/>
      <c r="N24" s="14"/>
      <c r="O24" s="14"/>
      <c r="P24" s="14"/>
      <c r="Q24" s="15"/>
      <c r="R24" s="14"/>
    </row>
    <row r="25" spans="1:18" ht="30" customHeight="1">
      <c r="A25" s="16"/>
      <c r="B25" s="19"/>
      <c r="C25" s="19"/>
      <c r="D25" s="19"/>
      <c r="E25" s="14"/>
      <c r="F25" s="14"/>
      <c r="G25" s="14"/>
      <c r="H25" s="14"/>
      <c r="I25" s="14"/>
      <c r="J25" s="15"/>
      <c r="K25" s="14"/>
      <c r="L25" s="14"/>
      <c r="M25" s="14"/>
      <c r="N25" s="14"/>
      <c r="O25" s="14"/>
      <c r="P25" s="14"/>
      <c r="Q25" s="15"/>
      <c r="R25" s="14"/>
    </row>
    <row r="26" spans="1:18" ht="30" customHeight="1">
      <c r="A26" s="16"/>
      <c r="B26" s="19"/>
      <c r="C26" s="19"/>
      <c r="D26" s="19"/>
      <c r="E26" s="14"/>
      <c r="F26" s="14"/>
      <c r="G26" s="14"/>
      <c r="H26" s="14"/>
      <c r="I26" s="14"/>
      <c r="J26" s="15"/>
      <c r="K26" s="14"/>
      <c r="L26" s="14"/>
      <c r="M26" s="14"/>
      <c r="N26" s="14"/>
      <c r="O26" s="14"/>
      <c r="P26" s="14"/>
      <c r="Q26" s="15"/>
      <c r="R26" s="14"/>
    </row>
    <row r="27" spans="1:18" ht="30" customHeight="1">
      <c r="A27" s="16"/>
      <c r="B27" s="19"/>
      <c r="C27" s="19"/>
      <c r="D27" s="19"/>
      <c r="E27" s="14"/>
      <c r="F27" s="14"/>
      <c r="G27" s="14"/>
      <c r="H27" s="14"/>
      <c r="I27" s="14"/>
      <c r="J27" s="15"/>
      <c r="K27" s="14"/>
      <c r="L27" s="14"/>
      <c r="M27" s="14"/>
      <c r="N27" s="14"/>
      <c r="O27" s="14"/>
      <c r="P27" s="14"/>
      <c r="Q27" s="15"/>
      <c r="R27" s="14"/>
    </row>
    <row r="28" spans="1:18" ht="30" customHeight="1">
      <c r="A28" s="14"/>
      <c r="B28" s="19"/>
      <c r="C28" s="19"/>
      <c r="D28" s="19"/>
      <c r="E28" s="14"/>
      <c r="F28" s="14"/>
      <c r="G28" s="14"/>
      <c r="H28" s="14"/>
      <c r="I28" s="14"/>
      <c r="J28" s="15"/>
      <c r="K28" s="14"/>
      <c r="L28" s="14"/>
      <c r="M28" s="14"/>
      <c r="N28" s="14"/>
      <c r="O28" s="14"/>
      <c r="P28" s="14"/>
      <c r="Q28" s="15"/>
      <c r="R28" s="14"/>
    </row>
    <row r="29" spans="1:18" ht="30" customHeight="1">
      <c r="A29" s="16"/>
      <c r="B29" s="19"/>
      <c r="C29" s="19"/>
      <c r="D29" s="19"/>
      <c r="E29" s="14"/>
      <c r="F29" s="14"/>
      <c r="G29" s="14"/>
      <c r="H29" s="14"/>
      <c r="I29" s="14"/>
      <c r="J29" s="15"/>
      <c r="K29" s="14"/>
      <c r="L29" s="14"/>
      <c r="M29" s="14"/>
      <c r="N29" s="14"/>
      <c r="O29" s="14"/>
      <c r="P29" s="14"/>
      <c r="Q29" s="15"/>
      <c r="R29" s="14"/>
    </row>
    <row r="30" spans="1:18" ht="30" customHeight="1">
      <c r="A30" s="16"/>
      <c r="B30" s="19"/>
      <c r="C30" s="19"/>
      <c r="D30" s="19"/>
      <c r="E30" s="14"/>
      <c r="F30" s="14"/>
      <c r="G30" s="14"/>
      <c r="H30" s="14"/>
      <c r="I30" s="14"/>
      <c r="J30" s="15"/>
      <c r="K30" s="14"/>
      <c r="L30" s="14"/>
      <c r="M30" s="14"/>
      <c r="N30" s="14"/>
      <c r="O30" s="14"/>
      <c r="P30" s="14"/>
      <c r="Q30" s="15"/>
      <c r="R30" s="14"/>
    </row>
    <row r="31" spans="1:18" ht="30" customHeight="1">
      <c r="A31" s="16"/>
      <c r="B31" s="19"/>
      <c r="C31" s="19"/>
      <c r="D31" s="19"/>
      <c r="E31" s="14"/>
      <c r="F31" s="14"/>
      <c r="G31" s="14"/>
      <c r="H31" s="14"/>
      <c r="I31" s="14"/>
      <c r="J31" s="15"/>
      <c r="K31" s="14"/>
      <c r="L31" s="14"/>
      <c r="M31" s="14"/>
      <c r="N31" s="14"/>
      <c r="O31" s="14"/>
      <c r="P31" s="14"/>
      <c r="Q31" s="15"/>
      <c r="R31" s="14"/>
    </row>
    <row r="32" spans="1:18" ht="30" customHeight="1">
      <c r="A32" s="16"/>
      <c r="B32" s="19"/>
      <c r="C32" s="19"/>
      <c r="D32" s="19"/>
      <c r="E32" s="14"/>
      <c r="F32" s="14"/>
      <c r="G32" s="14"/>
      <c r="H32" s="14"/>
      <c r="I32" s="14"/>
      <c r="J32" s="15"/>
      <c r="K32" s="14"/>
      <c r="L32" s="14"/>
      <c r="M32" s="14"/>
      <c r="N32" s="14"/>
      <c r="O32" s="14"/>
      <c r="P32" s="14"/>
      <c r="Q32" s="15"/>
      <c r="R32" s="14"/>
    </row>
    <row r="33" spans="1:18" ht="30" customHeight="1">
      <c r="A33" s="16"/>
      <c r="B33" s="19"/>
      <c r="C33" s="19"/>
      <c r="D33" s="19"/>
      <c r="E33" s="14"/>
      <c r="F33" s="14"/>
      <c r="G33" s="14"/>
      <c r="H33" s="14"/>
      <c r="I33" s="14"/>
      <c r="J33" s="15"/>
      <c r="K33" s="14"/>
      <c r="L33" s="14"/>
      <c r="M33" s="14"/>
      <c r="N33" s="14"/>
      <c r="O33" s="14"/>
      <c r="P33" s="14"/>
      <c r="Q33" s="15"/>
      <c r="R33" s="14"/>
    </row>
    <row r="34" spans="1:18" ht="30" customHeight="1">
      <c r="A34" s="16"/>
      <c r="B34" s="19"/>
      <c r="C34" s="19"/>
      <c r="D34" s="19"/>
      <c r="E34" s="14"/>
      <c r="F34" s="14"/>
      <c r="G34" s="14"/>
      <c r="H34" s="14"/>
      <c r="I34" s="14"/>
      <c r="J34" s="15"/>
      <c r="K34" s="14"/>
      <c r="L34" s="14"/>
      <c r="M34" s="14"/>
      <c r="N34" s="14"/>
      <c r="O34" s="14"/>
      <c r="P34" s="14"/>
      <c r="Q34" s="15"/>
      <c r="R34" s="14"/>
    </row>
    <row r="35" spans="1:18" ht="30" customHeight="1">
      <c r="A35" s="16"/>
      <c r="B35" s="19"/>
      <c r="C35" s="19"/>
      <c r="D35" s="19"/>
      <c r="E35" s="14"/>
      <c r="F35" s="14"/>
      <c r="G35" s="14"/>
      <c r="H35" s="14"/>
      <c r="I35" s="14"/>
      <c r="J35" s="15"/>
      <c r="K35" s="14"/>
      <c r="L35" s="14"/>
      <c r="M35" s="14"/>
      <c r="N35" s="14"/>
      <c r="O35" s="14"/>
      <c r="P35" s="14"/>
      <c r="Q35" s="15"/>
      <c r="R35" s="14"/>
    </row>
    <row r="36" spans="1:18" ht="30" customHeight="1">
      <c r="A36" s="16"/>
      <c r="B36" s="19"/>
      <c r="C36" s="19"/>
      <c r="D36" s="19"/>
      <c r="E36" s="14"/>
      <c r="F36" s="14"/>
      <c r="G36" s="14"/>
      <c r="H36" s="14"/>
      <c r="I36" s="14"/>
      <c r="J36" s="15"/>
      <c r="K36" s="14"/>
      <c r="L36" s="14"/>
      <c r="M36" s="14"/>
      <c r="N36" s="14"/>
      <c r="O36" s="14"/>
      <c r="P36" s="14"/>
      <c r="Q36" s="15"/>
      <c r="R36" s="14"/>
    </row>
    <row r="37" spans="1:18" ht="30" customHeight="1">
      <c r="A37" s="16"/>
      <c r="B37" s="19"/>
      <c r="C37" s="19"/>
      <c r="D37" s="19"/>
      <c r="E37" s="14"/>
      <c r="F37" s="14"/>
      <c r="G37" s="14"/>
      <c r="H37" s="14"/>
      <c r="I37" s="14"/>
      <c r="J37" s="15"/>
      <c r="K37" s="14"/>
      <c r="L37" s="14"/>
      <c r="M37" s="14"/>
      <c r="N37" s="14"/>
      <c r="O37" s="14"/>
      <c r="P37" s="14"/>
      <c r="Q37" s="15"/>
      <c r="R37" s="14"/>
    </row>
    <row r="38" spans="1:18" ht="30" customHeight="1">
      <c r="A38" s="16"/>
      <c r="B38" s="19"/>
      <c r="C38" s="19"/>
      <c r="D38" s="19"/>
      <c r="E38" s="14"/>
      <c r="F38" s="14"/>
      <c r="G38" s="14"/>
      <c r="H38" s="14"/>
      <c r="I38" s="14"/>
      <c r="J38" s="15"/>
      <c r="K38" s="14"/>
      <c r="L38" s="14"/>
      <c r="M38" s="14"/>
      <c r="N38" s="14"/>
      <c r="O38" s="14"/>
      <c r="P38" s="14"/>
      <c r="Q38" s="15"/>
      <c r="R38" s="14"/>
    </row>
    <row r="39" spans="1:18" ht="30" customHeight="1">
      <c r="A39" s="16"/>
      <c r="B39" s="19"/>
      <c r="C39" s="19"/>
      <c r="D39" s="19"/>
      <c r="E39" s="14"/>
      <c r="F39" s="14"/>
      <c r="G39" s="14"/>
      <c r="H39" s="14"/>
      <c r="I39" s="14"/>
      <c r="J39" s="15"/>
      <c r="K39" s="14"/>
      <c r="L39" s="14"/>
      <c r="M39" s="14"/>
      <c r="N39" s="14"/>
      <c r="O39" s="14"/>
      <c r="P39" s="14"/>
      <c r="Q39" s="15"/>
      <c r="R39" s="14"/>
    </row>
    <row r="40" spans="1:18" ht="30" customHeight="1">
      <c r="A40" s="16"/>
      <c r="B40" s="19"/>
      <c r="C40" s="19"/>
      <c r="D40" s="19"/>
      <c r="E40" s="14"/>
      <c r="F40" s="14"/>
      <c r="G40" s="14"/>
      <c r="H40" s="14"/>
      <c r="I40" s="14"/>
      <c r="J40" s="15"/>
      <c r="K40" s="14"/>
      <c r="L40" s="14"/>
      <c r="M40" s="14"/>
      <c r="N40" s="14"/>
      <c r="O40" s="14"/>
      <c r="P40" s="14"/>
      <c r="Q40" s="15"/>
      <c r="R40" s="14"/>
    </row>
    <row r="41" spans="1:18" ht="30" customHeight="1">
      <c r="A41" s="16"/>
      <c r="B41" s="19"/>
      <c r="C41" s="19"/>
      <c r="D41" s="19"/>
      <c r="E41" s="14"/>
      <c r="F41" s="14"/>
      <c r="G41" s="14"/>
      <c r="H41" s="14"/>
      <c r="I41" s="14"/>
      <c r="J41" s="15"/>
      <c r="K41" s="14"/>
      <c r="L41" s="14"/>
      <c r="M41" s="14"/>
      <c r="N41" s="14"/>
      <c r="O41" s="14"/>
      <c r="P41" s="14"/>
      <c r="Q41" s="15"/>
      <c r="R41" s="14"/>
    </row>
    <row r="42" spans="1:18" ht="30" customHeight="1">
      <c r="A42" s="16"/>
      <c r="B42" s="19"/>
      <c r="C42" s="19"/>
      <c r="D42" s="19"/>
      <c r="E42" s="14"/>
      <c r="F42" s="14"/>
      <c r="G42" s="14"/>
      <c r="H42" s="14"/>
      <c r="I42" s="14"/>
      <c r="J42" s="15"/>
      <c r="K42" s="14"/>
      <c r="L42" s="14"/>
      <c r="M42" s="14"/>
      <c r="N42" s="14"/>
      <c r="O42" s="14"/>
      <c r="P42" s="14"/>
      <c r="Q42" s="15"/>
      <c r="R42" s="14"/>
    </row>
    <row r="43" spans="1:18" ht="30" customHeight="1">
      <c r="A43" s="16"/>
      <c r="B43" s="19"/>
      <c r="C43" s="19"/>
      <c r="D43" s="19"/>
      <c r="E43" s="14"/>
      <c r="F43" s="14"/>
      <c r="G43" s="14"/>
      <c r="H43" s="14"/>
      <c r="I43" s="14"/>
      <c r="J43" s="15"/>
      <c r="K43" s="14"/>
      <c r="L43" s="14"/>
      <c r="M43" s="14"/>
      <c r="N43" s="14"/>
      <c r="O43" s="14"/>
      <c r="P43" s="14"/>
      <c r="Q43" s="15"/>
      <c r="R43" s="14"/>
    </row>
    <row r="44" spans="1:18" ht="30" customHeight="1">
      <c r="A44" s="16"/>
      <c r="B44" s="19"/>
      <c r="C44" s="19"/>
      <c r="D44" s="19"/>
      <c r="E44" s="14"/>
      <c r="F44" s="14"/>
      <c r="G44" s="14"/>
      <c r="H44" s="14"/>
      <c r="I44" s="14"/>
      <c r="J44" s="15"/>
      <c r="K44" s="14"/>
      <c r="L44" s="14"/>
      <c r="M44" s="14"/>
      <c r="N44" s="14"/>
      <c r="O44" s="14"/>
      <c r="P44" s="14"/>
      <c r="Q44" s="15"/>
      <c r="R44" s="14"/>
    </row>
    <row r="45" spans="1:18" ht="30" customHeight="1">
      <c r="A45" s="16"/>
      <c r="B45" s="19"/>
      <c r="C45" s="19"/>
      <c r="D45" s="19"/>
      <c r="E45" s="14"/>
      <c r="F45" s="14"/>
      <c r="G45" s="14"/>
      <c r="H45" s="14"/>
      <c r="I45" s="14"/>
      <c r="J45" s="15"/>
      <c r="K45" s="14"/>
      <c r="L45" s="14"/>
      <c r="M45" s="14"/>
      <c r="N45" s="14"/>
      <c r="O45" s="14"/>
      <c r="P45" s="14"/>
      <c r="Q45" s="15"/>
      <c r="R45" s="14"/>
    </row>
    <row r="46" spans="1:18" ht="30" customHeight="1">
      <c r="A46" s="14"/>
      <c r="B46" s="19"/>
      <c r="C46" s="19"/>
      <c r="D46" s="19"/>
      <c r="E46" s="14"/>
      <c r="F46" s="14"/>
      <c r="G46" s="14"/>
      <c r="H46" s="14"/>
      <c r="I46" s="14"/>
      <c r="J46" s="15"/>
      <c r="K46" s="14"/>
      <c r="L46" s="14"/>
      <c r="M46" s="14"/>
      <c r="N46" s="14"/>
      <c r="O46" s="14"/>
      <c r="P46" s="14"/>
      <c r="Q46" s="15"/>
      <c r="R46" s="14"/>
    </row>
    <row r="47" spans="1:18" ht="30" customHeight="1">
      <c r="A47" s="14"/>
      <c r="B47" s="19"/>
      <c r="C47" s="19"/>
      <c r="D47" s="19"/>
      <c r="E47" s="14"/>
      <c r="F47" s="14"/>
      <c r="G47" s="14"/>
      <c r="H47" s="14"/>
      <c r="I47" s="14"/>
      <c r="J47" s="15"/>
      <c r="K47" s="14"/>
      <c r="L47" s="14"/>
      <c r="M47" s="14"/>
      <c r="N47" s="14"/>
      <c r="O47" s="14"/>
      <c r="P47" s="14"/>
      <c r="Q47" s="15"/>
      <c r="R47" s="14"/>
    </row>
  </sheetData>
  <mergeCells count="8">
    <mergeCell ref="A12:A13"/>
    <mergeCell ref="S5:S6"/>
    <mergeCell ref="A1:U1"/>
    <mergeCell ref="A2:U2"/>
    <mergeCell ref="A3:U3"/>
    <mergeCell ref="B4:I4"/>
    <mergeCell ref="E5:J5"/>
    <mergeCell ref="K5:P5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8"/>
  <sheetViews>
    <sheetView zoomScale="70" zoomScaleNormal="70" workbookViewId="0">
      <selection activeCell="S16" sqref="S16"/>
    </sheetView>
  </sheetViews>
  <sheetFormatPr defaultColWidth="9.140625" defaultRowHeight="30" customHeight="1"/>
  <cols>
    <col min="1" max="1" width="7.42578125" style="17" bestFit="1" customWidth="1"/>
    <col min="2" max="2" width="33" style="17" bestFit="1" customWidth="1"/>
    <col min="3" max="3" width="43" style="17" customWidth="1"/>
    <col min="4" max="4" width="19.5703125" style="17" bestFit="1" customWidth="1"/>
    <col min="5" max="9" width="5.7109375" style="17" customWidth="1"/>
    <col min="10" max="10" width="16.140625" style="17" customWidth="1"/>
    <col min="11" max="11" width="8.42578125" style="17" customWidth="1"/>
    <col min="12" max="15" width="5.7109375" style="17" customWidth="1"/>
    <col min="16" max="16" width="16.140625" style="17" customWidth="1"/>
    <col min="17" max="17" width="8" style="17" customWidth="1"/>
    <col min="18" max="18" width="18.7109375" style="17" customWidth="1"/>
    <col min="19" max="19" width="13.28515625" style="17" customWidth="1"/>
    <col min="20" max="20" width="24.85546875" style="17" bestFit="1" customWidth="1"/>
    <col min="21" max="21" width="26.85546875" style="17" bestFit="1" customWidth="1"/>
    <col min="22" max="16384" width="9.140625" style="17"/>
  </cols>
  <sheetData>
    <row r="1" spans="1:21" s="9" customFormat="1" ht="30" customHeight="1">
      <c r="A1" s="58" t="s">
        <v>26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  <c r="O1" s="58"/>
      <c r="P1" s="58"/>
      <c r="Q1" s="58"/>
      <c r="R1" s="58"/>
      <c r="S1" s="58"/>
      <c r="T1" s="58"/>
      <c r="U1" s="58"/>
    </row>
    <row r="2" spans="1:21" s="9" customFormat="1" ht="30" customHeight="1">
      <c r="A2" s="58" t="s">
        <v>25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</row>
    <row r="3" spans="1:21" s="9" customFormat="1" ht="30" customHeight="1">
      <c r="A3" s="58" t="s">
        <v>24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8"/>
      <c r="T3" s="58"/>
      <c r="U3" s="58"/>
    </row>
    <row r="4" spans="1:21" ht="30" customHeight="1">
      <c r="A4" s="18"/>
      <c r="B4" s="18"/>
      <c r="C4" s="18"/>
      <c r="D4" s="18"/>
      <c r="E4" s="18"/>
      <c r="F4" s="18"/>
      <c r="G4" s="18"/>
      <c r="H4" s="18"/>
      <c r="I4" s="18"/>
      <c r="J4" s="18"/>
      <c r="K4" s="18"/>
    </row>
    <row r="5" spans="1:21" s="41" customFormat="1" ht="30" customHeight="1">
      <c r="E5" s="70" t="s">
        <v>696</v>
      </c>
      <c r="F5" s="70"/>
      <c r="G5" s="70"/>
      <c r="H5" s="70"/>
      <c r="I5" s="70"/>
      <c r="J5" s="70"/>
      <c r="K5" s="71" t="s">
        <v>697</v>
      </c>
      <c r="L5" s="72"/>
      <c r="M5" s="72"/>
      <c r="N5" s="72"/>
      <c r="O5" s="72"/>
      <c r="P5" s="73"/>
      <c r="S5" s="68" t="s">
        <v>717</v>
      </c>
    </row>
    <row r="6" spans="1:21" s="41" customFormat="1" ht="30" customHeight="1">
      <c r="A6" s="26" t="s">
        <v>6</v>
      </c>
      <c r="B6" s="26" t="s">
        <v>11</v>
      </c>
      <c r="C6" s="26" t="s">
        <v>0</v>
      </c>
      <c r="D6" s="26" t="s">
        <v>1</v>
      </c>
      <c r="E6" s="46" t="s">
        <v>698</v>
      </c>
      <c r="F6" s="46" t="s">
        <v>699</v>
      </c>
      <c r="G6" s="46" t="s">
        <v>700</v>
      </c>
      <c r="H6" s="46" t="s">
        <v>701</v>
      </c>
      <c r="I6" s="26" t="s">
        <v>702</v>
      </c>
      <c r="J6" s="26" t="s">
        <v>703</v>
      </c>
      <c r="K6" s="46" t="s">
        <v>698</v>
      </c>
      <c r="L6" s="46" t="s">
        <v>699</v>
      </c>
      <c r="M6" s="46" t="s">
        <v>700</v>
      </c>
      <c r="N6" s="46" t="s">
        <v>701</v>
      </c>
      <c r="O6" s="26" t="s">
        <v>702</v>
      </c>
      <c r="P6" s="26" t="s">
        <v>703</v>
      </c>
      <c r="Q6" s="26" t="s">
        <v>704</v>
      </c>
      <c r="R6" s="26" t="s">
        <v>705</v>
      </c>
      <c r="S6" s="68"/>
      <c r="T6" s="26" t="s">
        <v>551</v>
      </c>
    </row>
    <row r="7" spans="1:21" s="41" customFormat="1" ht="30" customHeight="1">
      <c r="A7" s="13">
        <v>1</v>
      </c>
      <c r="B7" s="13" t="s">
        <v>721</v>
      </c>
      <c r="C7" s="13" t="s">
        <v>194</v>
      </c>
      <c r="D7" s="13" t="s">
        <v>30</v>
      </c>
      <c r="E7" s="13">
        <v>15</v>
      </c>
      <c r="F7" s="13">
        <v>20</v>
      </c>
      <c r="G7" s="13">
        <v>25</v>
      </c>
      <c r="H7" s="13">
        <v>30</v>
      </c>
      <c r="I7" s="13">
        <f>SUM(E7:H7)</f>
        <v>90</v>
      </c>
      <c r="J7" s="50">
        <v>1.4224537037037037E-2</v>
      </c>
      <c r="K7" s="13">
        <v>15</v>
      </c>
      <c r="L7" s="13">
        <v>20</v>
      </c>
      <c r="M7" s="13">
        <v>25</v>
      </c>
      <c r="N7" s="13">
        <v>30</v>
      </c>
      <c r="O7" s="13">
        <f>SUM(K7:N7)</f>
        <v>90</v>
      </c>
      <c r="P7" s="50">
        <v>1.0752314814814814E-2</v>
      </c>
      <c r="Q7" s="13">
        <f>I7+O7</f>
        <v>180</v>
      </c>
      <c r="R7" s="50">
        <f>J7+P7</f>
        <v>2.4976851851851851E-2</v>
      </c>
      <c r="S7" s="13">
        <v>4</v>
      </c>
      <c r="T7" s="30">
        <v>100</v>
      </c>
    </row>
    <row r="8" spans="1:21" s="41" customFormat="1" ht="30" customHeight="1">
      <c r="A8" s="13">
        <v>2</v>
      </c>
      <c r="B8" s="13" t="s">
        <v>722</v>
      </c>
      <c r="C8" s="13" t="s">
        <v>171</v>
      </c>
      <c r="D8" s="13" t="s">
        <v>45</v>
      </c>
      <c r="E8" s="13">
        <v>15</v>
      </c>
      <c r="F8" s="13">
        <v>20</v>
      </c>
      <c r="G8" s="13">
        <v>25</v>
      </c>
      <c r="H8" s="13">
        <v>30</v>
      </c>
      <c r="I8" s="13">
        <f>SUM(E8:H8)</f>
        <v>90</v>
      </c>
      <c r="J8" s="50">
        <v>1.1342592592592592E-2</v>
      </c>
      <c r="K8" s="13">
        <v>15</v>
      </c>
      <c r="L8" s="13">
        <v>20</v>
      </c>
      <c r="M8" s="13">
        <v>25</v>
      </c>
      <c r="N8" s="13">
        <v>30</v>
      </c>
      <c r="O8" s="13">
        <f>SUM(K8:N8)</f>
        <v>90</v>
      </c>
      <c r="P8" s="50">
        <v>1.0474537037037037E-2</v>
      </c>
      <c r="Q8" s="13">
        <f>I8+O8</f>
        <v>180</v>
      </c>
      <c r="R8" s="50">
        <f>J8+P8</f>
        <v>2.1817129629629631E-2</v>
      </c>
      <c r="S8" s="13">
        <v>5</v>
      </c>
      <c r="T8" s="30">
        <v>95</v>
      </c>
    </row>
    <row r="9" spans="1:21" s="41" customFormat="1" ht="30" customHeight="1">
      <c r="A9" s="13">
        <v>3</v>
      </c>
      <c r="B9" s="24" t="s">
        <v>718</v>
      </c>
      <c r="C9" s="24"/>
      <c r="D9" s="24"/>
      <c r="E9" s="13">
        <v>15</v>
      </c>
      <c r="F9" s="13">
        <v>20</v>
      </c>
      <c r="G9" s="13">
        <v>25</v>
      </c>
      <c r="H9" s="13">
        <v>30</v>
      </c>
      <c r="I9" s="13">
        <f t="shared" ref="I9:I38" si="0">SUM(E9:H9)</f>
        <v>90</v>
      </c>
      <c r="J9" s="50">
        <v>1.4108796296296295E-2</v>
      </c>
      <c r="K9" s="13">
        <v>15</v>
      </c>
      <c r="L9" s="13">
        <v>20</v>
      </c>
      <c r="M9" s="13">
        <v>25</v>
      </c>
      <c r="N9" s="13">
        <v>30</v>
      </c>
      <c r="O9" s="13">
        <f t="shared" ref="O9:O38" si="1">SUM(K9:N9)</f>
        <v>90</v>
      </c>
      <c r="P9" s="50">
        <v>1.3888888888888888E-2</v>
      </c>
      <c r="Q9" s="13">
        <f t="shared" ref="Q9:R38" si="2">I9+O9</f>
        <v>180</v>
      </c>
      <c r="R9" s="50">
        <f t="shared" si="2"/>
        <v>2.7997685185185181E-2</v>
      </c>
      <c r="S9" s="13">
        <v>1</v>
      </c>
      <c r="T9" s="30">
        <v>92</v>
      </c>
    </row>
    <row r="10" spans="1:21" s="41" customFormat="1" ht="30" customHeight="1">
      <c r="A10" s="13">
        <v>4</v>
      </c>
      <c r="B10" s="24" t="s">
        <v>720</v>
      </c>
      <c r="C10" s="24"/>
      <c r="D10" s="24"/>
      <c r="E10" s="13">
        <v>15</v>
      </c>
      <c r="F10" s="13">
        <v>20</v>
      </c>
      <c r="G10" s="13">
        <v>25</v>
      </c>
      <c r="H10" s="13">
        <v>30</v>
      </c>
      <c r="I10" s="13">
        <f>SUM(E10:H10)</f>
        <v>90</v>
      </c>
      <c r="J10" s="50">
        <v>1.2453703703703703E-2</v>
      </c>
      <c r="K10" s="13">
        <v>15</v>
      </c>
      <c r="L10" s="13">
        <v>20</v>
      </c>
      <c r="M10" s="13">
        <v>25</v>
      </c>
      <c r="N10" s="13">
        <v>30</v>
      </c>
      <c r="O10" s="13">
        <f>SUM(K10:N10)</f>
        <v>90</v>
      </c>
      <c r="P10" s="50">
        <v>1.3113425925925926E-2</v>
      </c>
      <c r="Q10" s="13">
        <f>I10+O10</f>
        <v>180</v>
      </c>
      <c r="R10" s="50">
        <f>J10+P10</f>
        <v>2.5567129629629627E-2</v>
      </c>
      <c r="S10" s="13">
        <v>3</v>
      </c>
      <c r="T10" s="30">
        <v>90</v>
      </c>
    </row>
    <row r="11" spans="1:21" s="41" customFormat="1" ht="30" customHeight="1">
      <c r="A11" s="13">
        <v>5</v>
      </c>
      <c r="B11" s="24" t="s">
        <v>719</v>
      </c>
      <c r="C11" s="24" t="s">
        <v>171</v>
      </c>
      <c r="D11" s="24" t="s">
        <v>45</v>
      </c>
      <c r="E11" s="13">
        <v>15</v>
      </c>
      <c r="F11" s="13">
        <v>20</v>
      </c>
      <c r="G11" s="13">
        <v>25</v>
      </c>
      <c r="H11" s="13">
        <v>30</v>
      </c>
      <c r="I11" s="13">
        <f t="shared" si="0"/>
        <v>90</v>
      </c>
      <c r="J11" s="50">
        <v>1.3599537037037037E-2</v>
      </c>
      <c r="K11" s="13">
        <v>15</v>
      </c>
      <c r="L11" s="13">
        <v>20</v>
      </c>
      <c r="M11" s="13">
        <v>25</v>
      </c>
      <c r="N11" s="13">
        <v>30</v>
      </c>
      <c r="O11" s="13">
        <f t="shared" si="1"/>
        <v>90</v>
      </c>
      <c r="P11" s="50">
        <v>1.4085648148148151E-2</v>
      </c>
      <c r="Q11" s="13">
        <f t="shared" si="2"/>
        <v>180</v>
      </c>
      <c r="R11" s="50">
        <f t="shared" si="2"/>
        <v>2.7685185185185188E-2</v>
      </c>
      <c r="S11" s="13">
        <v>2</v>
      </c>
      <c r="T11" s="30">
        <v>88</v>
      </c>
    </row>
    <row r="12" spans="1:21" s="41" customFormat="1" ht="30" customHeight="1">
      <c r="A12" s="36">
        <v>6</v>
      </c>
      <c r="B12" s="51" t="s">
        <v>723</v>
      </c>
      <c r="C12" s="51"/>
      <c r="D12" s="51" t="s">
        <v>45</v>
      </c>
      <c r="E12" s="36">
        <v>0</v>
      </c>
      <c r="F12" s="36">
        <v>20</v>
      </c>
      <c r="G12" s="36">
        <v>25</v>
      </c>
      <c r="H12" s="36">
        <v>30</v>
      </c>
      <c r="I12" s="36">
        <f t="shared" si="0"/>
        <v>75</v>
      </c>
      <c r="J12" s="52">
        <v>1.1458333333333334E-2</v>
      </c>
      <c r="K12" s="36">
        <v>15</v>
      </c>
      <c r="L12" s="36">
        <v>20</v>
      </c>
      <c r="M12" s="36">
        <v>25</v>
      </c>
      <c r="N12" s="36">
        <v>30</v>
      </c>
      <c r="O12" s="36">
        <f t="shared" si="1"/>
        <v>90</v>
      </c>
      <c r="P12" s="52">
        <v>9.9884259259259266E-3</v>
      </c>
      <c r="Q12" s="36">
        <f t="shared" si="2"/>
        <v>165</v>
      </c>
      <c r="R12" s="52">
        <f t="shared" si="2"/>
        <v>2.1446759259259263E-2</v>
      </c>
      <c r="S12" s="53"/>
      <c r="T12" s="54">
        <v>86</v>
      </c>
    </row>
    <row r="13" spans="1:21" s="41" customFormat="1" ht="30" customHeight="1">
      <c r="A13" s="20">
        <v>7</v>
      </c>
      <c r="B13" s="20" t="s">
        <v>724</v>
      </c>
      <c r="C13" s="20"/>
      <c r="D13" s="20"/>
      <c r="E13" s="20">
        <v>15</v>
      </c>
      <c r="F13" s="20">
        <v>20</v>
      </c>
      <c r="G13" s="20">
        <v>0</v>
      </c>
      <c r="H13" s="20">
        <v>30</v>
      </c>
      <c r="I13" s="20">
        <f t="shared" si="0"/>
        <v>65</v>
      </c>
      <c r="J13" s="47">
        <v>1.1516203703703702E-2</v>
      </c>
      <c r="K13" s="20">
        <v>15</v>
      </c>
      <c r="L13" s="20">
        <v>20</v>
      </c>
      <c r="M13" s="20">
        <v>25</v>
      </c>
      <c r="N13" s="20">
        <v>30</v>
      </c>
      <c r="O13" s="20">
        <f t="shared" si="1"/>
        <v>90</v>
      </c>
      <c r="P13" s="47">
        <v>1.2673611111111109E-2</v>
      </c>
      <c r="Q13" s="20">
        <f t="shared" si="2"/>
        <v>155</v>
      </c>
      <c r="R13" s="47">
        <f t="shared" si="2"/>
        <v>2.418981481481481E-2</v>
      </c>
      <c r="T13" s="29">
        <v>84</v>
      </c>
    </row>
    <row r="14" spans="1:21" s="41" customFormat="1" ht="30" customHeight="1">
      <c r="A14" s="20">
        <v>8</v>
      </c>
      <c r="B14" s="23" t="s">
        <v>725</v>
      </c>
      <c r="C14" s="23" t="s">
        <v>171</v>
      </c>
      <c r="D14" s="23" t="s">
        <v>45</v>
      </c>
      <c r="E14" s="20">
        <v>15</v>
      </c>
      <c r="F14" s="20">
        <v>20</v>
      </c>
      <c r="G14" s="20">
        <v>25</v>
      </c>
      <c r="H14" s="20">
        <v>30</v>
      </c>
      <c r="I14" s="20">
        <f t="shared" si="0"/>
        <v>90</v>
      </c>
      <c r="J14" s="47">
        <v>4.3287037037037035E-3</v>
      </c>
      <c r="K14" s="20">
        <v>15</v>
      </c>
      <c r="L14" s="20">
        <v>20</v>
      </c>
      <c r="M14" s="20">
        <v>0</v>
      </c>
      <c r="N14" s="20">
        <v>30</v>
      </c>
      <c r="O14" s="20">
        <f t="shared" si="1"/>
        <v>65</v>
      </c>
      <c r="P14" s="47">
        <v>4.8148148148148152E-3</v>
      </c>
      <c r="Q14" s="20">
        <f t="shared" si="2"/>
        <v>155</v>
      </c>
      <c r="R14" s="47">
        <f t="shared" si="2"/>
        <v>9.1435185185185196E-3</v>
      </c>
      <c r="T14" s="29">
        <v>82</v>
      </c>
    </row>
    <row r="15" spans="1:21" s="41" customFormat="1" ht="30" customHeight="1">
      <c r="A15" s="20">
        <v>9</v>
      </c>
      <c r="B15" s="20" t="s">
        <v>726</v>
      </c>
      <c r="C15" s="20" t="s">
        <v>173</v>
      </c>
      <c r="D15" s="20" t="s">
        <v>185</v>
      </c>
      <c r="E15" s="20">
        <v>15</v>
      </c>
      <c r="F15" s="20">
        <v>20</v>
      </c>
      <c r="G15" s="20">
        <v>25</v>
      </c>
      <c r="H15" s="20">
        <v>30</v>
      </c>
      <c r="I15" s="20">
        <f t="shared" si="0"/>
        <v>90</v>
      </c>
      <c r="J15" s="47">
        <v>3.472222222222222E-3</v>
      </c>
      <c r="K15" s="20">
        <v>15</v>
      </c>
      <c r="L15" s="20">
        <v>20</v>
      </c>
      <c r="M15" s="20">
        <v>0</v>
      </c>
      <c r="N15" s="20">
        <v>30</v>
      </c>
      <c r="O15" s="20">
        <f t="shared" si="1"/>
        <v>65</v>
      </c>
      <c r="P15" s="47"/>
      <c r="Q15" s="20">
        <f t="shared" si="2"/>
        <v>155</v>
      </c>
      <c r="R15" s="47">
        <f t="shared" si="2"/>
        <v>3.472222222222222E-3</v>
      </c>
      <c r="T15" s="29">
        <v>80</v>
      </c>
    </row>
    <row r="16" spans="1:21" s="41" customFormat="1" ht="30" customHeight="1">
      <c r="A16" s="20">
        <v>10</v>
      </c>
      <c r="B16" s="23" t="s">
        <v>727</v>
      </c>
      <c r="C16" s="23"/>
      <c r="D16" s="23" t="s">
        <v>45</v>
      </c>
      <c r="E16" s="20">
        <v>15</v>
      </c>
      <c r="F16" s="20">
        <v>20</v>
      </c>
      <c r="G16" s="20">
        <v>25</v>
      </c>
      <c r="H16" s="20">
        <v>0</v>
      </c>
      <c r="I16" s="20">
        <f t="shared" si="0"/>
        <v>60</v>
      </c>
      <c r="J16" s="47">
        <v>7.8356481481481489E-3</v>
      </c>
      <c r="K16" s="20">
        <v>15</v>
      </c>
      <c r="L16" s="20">
        <v>20</v>
      </c>
      <c r="M16" s="20">
        <v>25</v>
      </c>
      <c r="N16" s="20">
        <v>30</v>
      </c>
      <c r="O16" s="20">
        <f t="shared" si="1"/>
        <v>90</v>
      </c>
      <c r="P16" s="47">
        <v>1.1018518518518518E-2</v>
      </c>
      <c r="Q16" s="20">
        <f t="shared" si="2"/>
        <v>150</v>
      </c>
      <c r="R16" s="47">
        <f t="shared" si="2"/>
        <v>1.8854166666666665E-2</v>
      </c>
      <c r="T16" s="29">
        <v>78</v>
      </c>
    </row>
    <row r="17" spans="1:20" s="41" customFormat="1" ht="30" customHeight="1">
      <c r="A17" s="20">
        <v>11</v>
      </c>
      <c r="B17" s="23" t="s">
        <v>728</v>
      </c>
      <c r="C17" s="23"/>
      <c r="D17" s="23" t="s">
        <v>231</v>
      </c>
      <c r="E17" s="20">
        <v>15</v>
      </c>
      <c r="F17" s="20">
        <v>20</v>
      </c>
      <c r="G17" s="20">
        <v>25</v>
      </c>
      <c r="H17" s="20">
        <v>30</v>
      </c>
      <c r="I17" s="20">
        <f t="shared" si="0"/>
        <v>90</v>
      </c>
      <c r="J17" s="47">
        <v>2.3495370370370371E-3</v>
      </c>
      <c r="K17" s="20">
        <v>15</v>
      </c>
      <c r="L17" s="20">
        <v>20</v>
      </c>
      <c r="M17" s="20">
        <v>0</v>
      </c>
      <c r="N17" s="20">
        <v>0</v>
      </c>
      <c r="O17" s="20">
        <f t="shared" si="1"/>
        <v>35</v>
      </c>
      <c r="P17" s="47"/>
      <c r="Q17" s="20">
        <f t="shared" si="2"/>
        <v>125</v>
      </c>
      <c r="R17" s="47">
        <f t="shared" si="2"/>
        <v>2.3495370370370371E-3</v>
      </c>
      <c r="T17" s="29">
        <v>76</v>
      </c>
    </row>
    <row r="18" spans="1:20" s="41" customFormat="1" ht="30" customHeight="1">
      <c r="A18" s="66">
        <v>12</v>
      </c>
      <c r="B18" s="23" t="s">
        <v>729</v>
      </c>
      <c r="C18" s="23" t="s">
        <v>730</v>
      </c>
      <c r="D18" s="23" t="s">
        <v>231</v>
      </c>
      <c r="E18" s="20">
        <v>15</v>
      </c>
      <c r="F18" s="20">
        <v>20</v>
      </c>
      <c r="G18" s="20">
        <v>25</v>
      </c>
      <c r="H18" s="20">
        <v>0</v>
      </c>
      <c r="I18" s="20">
        <f t="shared" si="0"/>
        <v>60</v>
      </c>
      <c r="J18" s="47"/>
      <c r="K18" s="20">
        <v>15</v>
      </c>
      <c r="L18" s="20">
        <v>20</v>
      </c>
      <c r="M18" s="20">
        <v>0</v>
      </c>
      <c r="N18" s="20">
        <v>30</v>
      </c>
      <c r="O18" s="20">
        <f t="shared" si="1"/>
        <v>65</v>
      </c>
      <c r="P18" s="47"/>
      <c r="Q18" s="20">
        <f t="shared" si="2"/>
        <v>125</v>
      </c>
      <c r="R18" s="47">
        <f t="shared" si="2"/>
        <v>0</v>
      </c>
      <c r="T18" s="29">
        <v>76</v>
      </c>
    </row>
    <row r="19" spans="1:20" s="41" customFormat="1" ht="30" customHeight="1">
      <c r="A19" s="67"/>
      <c r="B19" s="23" t="s">
        <v>731</v>
      </c>
      <c r="C19" s="23" t="s">
        <v>177</v>
      </c>
      <c r="D19" s="23" t="s">
        <v>190</v>
      </c>
      <c r="E19" s="20">
        <v>15</v>
      </c>
      <c r="F19" s="20">
        <v>20</v>
      </c>
      <c r="G19" s="20">
        <v>25</v>
      </c>
      <c r="H19" s="20">
        <v>0</v>
      </c>
      <c r="I19" s="20">
        <f t="shared" si="0"/>
        <v>60</v>
      </c>
      <c r="J19" s="47"/>
      <c r="K19" s="20">
        <v>15</v>
      </c>
      <c r="L19" s="20">
        <v>20</v>
      </c>
      <c r="M19" s="20">
        <v>0</v>
      </c>
      <c r="N19" s="20">
        <v>30</v>
      </c>
      <c r="O19" s="20">
        <f t="shared" si="1"/>
        <v>65</v>
      </c>
      <c r="P19" s="47"/>
      <c r="Q19" s="20">
        <f t="shared" si="2"/>
        <v>125</v>
      </c>
      <c r="R19" s="47">
        <f t="shared" si="2"/>
        <v>0</v>
      </c>
      <c r="T19" s="29">
        <v>76</v>
      </c>
    </row>
    <row r="20" spans="1:20" s="41" customFormat="1" ht="30" customHeight="1">
      <c r="A20" s="20">
        <v>14</v>
      </c>
      <c r="B20" s="23" t="s">
        <v>732</v>
      </c>
      <c r="C20" s="23" t="s">
        <v>733</v>
      </c>
      <c r="D20" s="23" t="s">
        <v>45</v>
      </c>
      <c r="E20" s="20">
        <v>15</v>
      </c>
      <c r="F20" s="20">
        <v>20</v>
      </c>
      <c r="G20" s="20">
        <v>25</v>
      </c>
      <c r="H20" s="20">
        <v>0</v>
      </c>
      <c r="I20" s="20">
        <f t="shared" si="0"/>
        <v>60</v>
      </c>
      <c r="J20" s="47"/>
      <c r="K20" s="20">
        <v>15</v>
      </c>
      <c r="L20" s="20">
        <v>20</v>
      </c>
      <c r="M20" s="20">
        <v>25</v>
      </c>
      <c r="N20" s="20">
        <v>0</v>
      </c>
      <c r="O20" s="20">
        <f t="shared" si="1"/>
        <v>60</v>
      </c>
      <c r="P20" s="47"/>
      <c r="Q20" s="20">
        <f t="shared" si="2"/>
        <v>120</v>
      </c>
      <c r="R20" s="47">
        <f t="shared" si="2"/>
        <v>0</v>
      </c>
      <c r="T20" s="29">
        <v>76</v>
      </c>
    </row>
    <row r="21" spans="1:20" s="41" customFormat="1" ht="30" customHeight="1">
      <c r="A21" s="20">
        <v>15</v>
      </c>
      <c r="B21" s="23" t="s">
        <v>734</v>
      </c>
      <c r="C21" s="23" t="s">
        <v>171</v>
      </c>
      <c r="D21" s="23" t="s">
        <v>45</v>
      </c>
      <c r="E21" s="20">
        <v>15</v>
      </c>
      <c r="F21" s="20">
        <v>20</v>
      </c>
      <c r="G21" s="20">
        <v>25</v>
      </c>
      <c r="H21" s="20">
        <v>0</v>
      </c>
      <c r="I21" s="20">
        <f t="shared" si="0"/>
        <v>60</v>
      </c>
      <c r="J21" s="47">
        <v>2.7314814814814819E-3</v>
      </c>
      <c r="K21" s="20">
        <v>0</v>
      </c>
      <c r="L21" s="20">
        <v>20</v>
      </c>
      <c r="M21" s="20">
        <v>25</v>
      </c>
      <c r="N21" s="20">
        <v>0</v>
      </c>
      <c r="O21" s="20">
        <f t="shared" si="1"/>
        <v>45</v>
      </c>
      <c r="P21" s="47"/>
      <c r="Q21" s="20">
        <f t="shared" si="2"/>
        <v>105</v>
      </c>
      <c r="R21" s="47">
        <f t="shared" si="2"/>
        <v>2.7314814814814819E-3</v>
      </c>
      <c r="T21" s="29">
        <v>76</v>
      </c>
    </row>
    <row r="22" spans="1:20" s="41" customFormat="1" ht="30" customHeight="1">
      <c r="A22" s="66">
        <v>16</v>
      </c>
      <c r="B22" s="23" t="s">
        <v>735</v>
      </c>
      <c r="C22" s="23" t="s">
        <v>736</v>
      </c>
      <c r="D22" s="23" t="s">
        <v>45</v>
      </c>
      <c r="E22" s="20">
        <v>15</v>
      </c>
      <c r="F22" s="20">
        <v>20</v>
      </c>
      <c r="G22" s="20">
        <v>25</v>
      </c>
      <c r="H22" s="20">
        <v>0</v>
      </c>
      <c r="I22" s="20">
        <f t="shared" si="0"/>
        <v>60</v>
      </c>
      <c r="J22" s="47"/>
      <c r="K22" s="20">
        <v>15</v>
      </c>
      <c r="L22" s="20">
        <v>20</v>
      </c>
      <c r="M22" s="20">
        <v>0</v>
      </c>
      <c r="N22" s="20">
        <v>0</v>
      </c>
      <c r="O22" s="20">
        <f t="shared" si="1"/>
        <v>35</v>
      </c>
      <c r="P22" s="47"/>
      <c r="Q22" s="20">
        <f t="shared" si="2"/>
        <v>95</v>
      </c>
      <c r="R22" s="47">
        <f t="shared" si="2"/>
        <v>0</v>
      </c>
      <c r="T22" s="29">
        <v>74</v>
      </c>
    </row>
    <row r="23" spans="1:20" s="41" customFormat="1" ht="30" customHeight="1">
      <c r="A23" s="74"/>
      <c r="B23" s="20" t="s">
        <v>737</v>
      </c>
      <c r="C23" s="20" t="s">
        <v>730</v>
      </c>
      <c r="D23" s="20" t="s">
        <v>231</v>
      </c>
      <c r="E23" s="20">
        <v>15</v>
      </c>
      <c r="F23" s="20">
        <v>20</v>
      </c>
      <c r="G23" s="20">
        <v>25</v>
      </c>
      <c r="H23" s="20">
        <v>0</v>
      </c>
      <c r="I23" s="20">
        <f t="shared" si="0"/>
        <v>60</v>
      </c>
      <c r="J23" s="47"/>
      <c r="K23" s="20">
        <v>15</v>
      </c>
      <c r="L23" s="20">
        <v>20</v>
      </c>
      <c r="M23" s="20">
        <v>0</v>
      </c>
      <c r="N23" s="20">
        <v>0</v>
      </c>
      <c r="O23" s="20">
        <f t="shared" si="1"/>
        <v>35</v>
      </c>
      <c r="P23" s="47"/>
      <c r="Q23" s="20">
        <f t="shared" si="2"/>
        <v>95</v>
      </c>
      <c r="R23" s="47">
        <f t="shared" si="2"/>
        <v>0</v>
      </c>
      <c r="T23" s="29">
        <v>74</v>
      </c>
    </row>
    <row r="24" spans="1:20" s="41" customFormat="1" ht="30" customHeight="1">
      <c r="A24" s="74"/>
      <c r="B24" s="23" t="s">
        <v>738</v>
      </c>
      <c r="C24" s="23" t="s">
        <v>739</v>
      </c>
      <c r="D24" s="23" t="s">
        <v>45</v>
      </c>
      <c r="E24" s="20">
        <v>15</v>
      </c>
      <c r="F24" s="20">
        <v>20</v>
      </c>
      <c r="G24" s="20">
        <v>25</v>
      </c>
      <c r="H24" s="20">
        <v>0</v>
      </c>
      <c r="I24" s="20">
        <f t="shared" si="0"/>
        <v>60</v>
      </c>
      <c r="J24" s="47"/>
      <c r="K24" s="20">
        <v>15</v>
      </c>
      <c r="L24" s="20">
        <v>20</v>
      </c>
      <c r="M24" s="20">
        <v>0</v>
      </c>
      <c r="N24" s="20">
        <v>0</v>
      </c>
      <c r="O24" s="20">
        <f t="shared" si="1"/>
        <v>35</v>
      </c>
      <c r="P24" s="47"/>
      <c r="Q24" s="20">
        <f t="shared" si="2"/>
        <v>95</v>
      </c>
      <c r="R24" s="47">
        <f t="shared" si="2"/>
        <v>0</v>
      </c>
      <c r="T24" s="29">
        <v>74</v>
      </c>
    </row>
    <row r="25" spans="1:20" s="41" customFormat="1" ht="30" customHeight="1">
      <c r="A25" s="74"/>
      <c r="B25" s="23" t="s">
        <v>740</v>
      </c>
      <c r="C25" s="23" t="s">
        <v>741</v>
      </c>
      <c r="D25" s="23" t="s">
        <v>34</v>
      </c>
      <c r="E25" s="20">
        <v>15</v>
      </c>
      <c r="F25" s="20">
        <v>20</v>
      </c>
      <c r="G25" s="20">
        <v>25</v>
      </c>
      <c r="H25" s="20">
        <v>0</v>
      </c>
      <c r="I25" s="20">
        <f t="shared" si="0"/>
        <v>60</v>
      </c>
      <c r="J25" s="47"/>
      <c r="K25" s="20">
        <v>15</v>
      </c>
      <c r="L25" s="20">
        <v>20</v>
      </c>
      <c r="M25" s="20">
        <v>0</v>
      </c>
      <c r="N25" s="20">
        <v>0</v>
      </c>
      <c r="O25" s="20">
        <f t="shared" si="1"/>
        <v>35</v>
      </c>
      <c r="P25" s="47"/>
      <c r="Q25" s="20">
        <f t="shared" si="2"/>
        <v>95</v>
      </c>
      <c r="R25" s="47">
        <f t="shared" si="2"/>
        <v>0</v>
      </c>
      <c r="T25" s="29">
        <v>74</v>
      </c>
    </row>
    <row r="26" spans="1:20" s="41" customFormat="1" ht="30" customHeight="1">
      <c r="A26" s="74"/>
      <c r="B26" s="23" t="s">
        <v>742</v>
      </c>
      <c r="C26" s="23" t="s">
        <v>171</v>
      </c>
      <c r="D26" s="23" t="s">
        <v>45</v>
      </c>
      <c r="E26" s="20">
        <v>15</v>
      </c>
      <c r="F26" s="20">
        <v>20</v>
      </c>
      <c r="G26" s="20">
        <v>25</v>
      </c>
      <c r="H26" s="20">
        <v>0</v>
      </c>
      <c r="I26" s="20">
        <f t="shared" si="0"/>
        <v>60</v>
      </c>
      <c r="J26" s="47"/>
      <c r="K26" s="20">
        <v>15</v>
      </c>
      <c r="L26" s="20">
        <v>20</v>
      </c>
      <c r="M26" s="20">
        <v>0</v>
      </c>
      <c r="N26" s="20">
        <v>0</v>
      </c>
      <c r="O26" s="20">
        <f t="shared" si="1"/>
        <v>35</v>
      </c>
      <c r="P26" s="47"/>
      <c r="Q26" s="20">
        <f t="shared" si="2"/>
        <v>95</v>
      </c>
      <c r="R26" s="47">
        <f t="shared" si="2"/>
        <v>0</v>
      </c>
      <c r="T26" s="29">
        <v>74</v>
      </c>
    </row>
    <row r="27" spans="1:20" s="41" customFormat="1" ht="30" customHeight="1">
      <c r="A27" s="74"/>
      <c r="B27" s="23" t="s">
        <v>743</v>
      </c>
      <c r="C27" s="23" t="s">
        <v>744</v>
      </c>
      <c r="D27" s="23" t="s">
        <v>745</v>
      </c>
      <c r="E27" s="20">
        <v>15</v>
      </c>
      <c r="F27" s="20">
        <v>20</v>
      </c>
      <c r="G27" s="20">
        <v>25</v>
      </c>
      <c r="H27" s="20">
        <v>0</v>
      </c>
      <c r="I27" s="20">
        <f t="shared" si="0"/>
        <v>60</v>
      </c>
      <c r="J27" s="47"/>
      <c r="K27" s="20">
        <v>15</v>
      </c>
      <c r="L27" s="20">
        <v>20</v>
      </c>
      <c r="M27" s="20">
        <v>0</v>
      </c>
      <c r="N27" s="20">
        <v>0</v>
      </c>
      <c r="O27" s="20">
        <f t="shared" si="1"/>
        <v>35</v>
      </c>
      <c r="P27" s="47"/>
      <c r="Q27" s="20">
        <f t="shared" si="2"/>
        <v>95</v>
      </c>
      <c r="R27" s="47">
        <f t="shared" si="2"/>
        <v>0</v>
      </c>
      <c r="T27" s="29">
        <v>74</v>
      </c>
    </row>
    <row r="28" spans="1:20" s="41" customFormat="1" ht="30" customHeight="1">
      <c r="A28" s="74"/>
      <c r="B28" s="23" t="s">
        <v>746</v>
      </c>
      <c r="C28" s="23" t="s">
        <v>730</v>
      </c>
      <c r="D28" s="23" t="s">
        <v>231</v>
      </c>
      <c r="E28" s="20">
        <v>15</v>
      </c>
      <c r="F28" s="20">
        <v>20</v>
      </c>
      <c r="G28" s="20">
        <v>25</v>
      </c>
      <c r="H28" s="20">
        <v>0</v>
      </c>
      <c r="I28" s="20">
        <f t="shared" si="0"/>
        <v>60</v>
      </c>
      <c r="J28" s="47"/>
      <c r="K28" s="20">
        <v>15</v>
      </c>
      <c r="L28" s="20">
        <v>20</v>
      </c>
      <c r="M28" s="20">
        <v>0</v>
      </c>
      <c r="N28" s="20">
        <v>0</v>
      </c>
      <c r="O28" s="20">
        <f t="shared" si="1"/>
        <v>35</v>
      </c>
      <c r="P28" s="47"/>
      <c r="Q28" s="20">
        <f t="shared" si="2"/>
        <v>95</v>
      </c>
      <c r="R28" s="47">
        <f t="shared" si="2"/>
        <v>0</v>
      </c>
      <c r="T28" s="29">
        <v>74</v>
      </c>
    </row>
    <row r="29" spans="1:20" s="41" customFormat="1" ht="30" customHeight="1">
      <c r="A29" s="67"/>
      <c r="B29" s="23" t="s">
        <v>747</v>
      </c>
      <c r="C29" s="23" t="s">
        <v>739</v>
      </c>
      <c r="D29" s="23" t="s">
        <v>45</v>
      </c>
      <c r="E29" s="20">
        <v>15</v>
      </c>
      <c r="F29" s="20">
        <v>20</v>
      </c>
      <c r="G29" s="20">
        <v>25</v>
      </c>
      <c r="H29" s="20">
        <v>0</v>
      </c>
      <c r="I29" s="20">
        <f t="shared" si="0"/>
        <v>60</v>
      </c>
      <c r="J29" s="47"/>
      <c r="K29" s="20">
        <v>15</v>
      </c>
      <c r="L29" s="20">
        <v>20</v>
      </c>
      <c r="M29" s="20">
        <v>0</v>
      </c>
      <c r="N29" s="20">
        <v>0</v>
      </c>
      <c r="O29" s="20">
        <f t="shared" si="1"/>
        <v>35</v>
      </c>
      <c r="P29" s="47"/>
      <c r="Q29" s="20">
        <f t="shared" si="2"/>
        <v>95</v>
      </c>
      <c r="R29" s="47">
        <f t="shared" si="2"/>
        <v>0</v>
      </c>
      <c r="T29" s="29">
        <v>74</v>
      </c>
    </row>
    <row r="30" spans="1:20" s="41" customFormat="1" ht="30" customHeight="1">
      <c r="A30" s="66">
        <v>24</v>
      </c>
      <c r="B30" s="23" t="s">
        <v>748</v>
      </c>
      <c r="C30" s="23" t="s">
        <v>171</v>
      </c>
      <c r="D30" s="23" t="s">
        <v>45</v>
      </c>
      <c r="E30" s="20">
        <v>15</v>
      </c>
      <c r="F30" s="20">
        <v>0</v>
      </c>
      <c r="G30" s="20">
        <v>25</v>
      </c>
      <c r="H30" s="20">
        <v>0</v>
      </c>
      <c r="I30" s="20">
        <f t="shared" si="0"/>
        <v>40</v>
      </c>
      <c r="J30" s="47"/>
      <c r="K30" s="20">
        <v>15</v>
      </c>
      <c r="L30" s="20">
        <v>0</v>
      </c>
      <c r="M30" s="20">
        <v>30</v>
      </c>
      <c r="N30" s="20">
        <v>0</v>
      </c>
      <c r="O30" s="20">
        <f t="shared" si="1"/>
        <v>45</v>
      </c>
      <c r="P30" s="47"/>
      <c r="Q30" s="20">
        <f t="shared" si="2"/>
        <v>85</v>
      </c>
      <c r="R30" s="47">
        <f t="shared" si="2"/>
        <v>0</v>
      </c>
      <c r="T30" s="20">
        <v>72</v>
      </c>
    </row>
    <row r="31" spans="1:20" s="41" customFormat="1" ht="30" customHeight="1">
      <c r="A31" s="67"/>
      <c r="B31" s="20" t="s">
        <v>749</v>
      </c>
      <c r="C31" s="20" t="s">
        <v>750</v>
      </c>
      <c r="D31" s="20" t="s">
        <v>34</v>
      </c>
      <c r="E31" s="20">
        <v>0</v>
      </c>
      <c r="F31" s="20">
        <v>20</v>
      </c>
      <c r="G31" s="20">
        <v>0</v>
      </c>
      <c r="H31" s="20">
        <v>0</v>
      </c>
      <c r="I31" s="20">
        <f t="shared" si="0"/>
        <v>20</v>
      </c>
      <c r="J31" s="47"/>
      <c r="K31" s="20">
        <v>15</v>
      </c>
      <c r="L31" s="20">
        <v>20</v>
      </c>
      <c r="M31" s="20">
        <v>0</v>
      </c>
      <c r="N31" s="20">
        <v>30</v>
      </c>
      <c r="O31" s="20">
        <f t="shared" si="1"/>
        <v>65</v>
      </c>
      <c r="P31" s="47"/>
      <c r="Q31" s="20">
        <f t="shared" si="2"/>
        <v>85</v>
      </c>
      <c r="R31" s="47">
        <f t="shared" si="2"/>
        <v>0</v>
      </c>
      <c r="T31" s="20">
        <v>72</v>
      </c>
    </row>
    <row r="32" spans="1:20" s="41" customFormat="1" ht="30" customHeight="1">
      <c r="A32" s="20">
        <v>26</v>
      </c>
      <c r="B32" s="23" t="s">
        <v>751</v>
      </c>
      <c r="C32" s="23" t="s">
        <v>171</v>
      </c>
      <c r="D32" s="23" t="s">
        <v>45</v>
      </c>
      <c r="E32" s="20">
        <v>15</v>
      </c>
      <c r="F32" s="20">
        <v>20</v>
      </c>
      <c r="G32" s="20">
        <v>25</v>
      </c>
      <c r="H32" s="20">
        <v>0</v>
      </c>
      <c r="I32" s="20">
        <f t="shared" si="0"/>
        <v>60</v>
      </c>
      <c r="J32" s="47"/>
      <c r="K32" s="20">
        <v>15</v>
      </c>
      <c r="L32" s="20">
        <v>0</v>
      </c>
      <c r="M32" s="20">
        <v>0</v>
      </c>
      <c r="N32" s="20">
        <v>0</v>
      </c>
      <c r="O32" s="20">
        <f t="shared" si="1"/>
        <v>15</v>
      </c>
      <c r="P32" s="47"/>
      <c r="Q32" s="20">
        <f t="shared" si="2"/>
        <v>75</v>
      </c>
      <c r="R32" s="47">
        <f t="shared" si="2"/>
        <v>0</v>
      </c>
      <c r="T32" s="20">
        <v>70</v>
      </c>
    </row>
    <row r="33" spans="1:20" s="41" customFormat="1" ht="30" customHeight="1">
      <c r="A33" s="20">
        <v>27</v>
      </c>
      <c r="B33" s="23" t="s">
        <v>752</v>
      </c>
      <c r="C33" s="23" t="s">
        <v>171</v>
      </c>
      <c r="D33" s="23" t="s">
        <v>45</v>
      </c>
      <c r="E33" s="20">
        <v>15</v>
      </c>
      <c r="F33" s="20">
        <v>20</v>
      </c>
      <c r="G33" s="20">
        <v>0</v>
      </c>
      <c r="H33" s="20">
        <v>0</v>
      </c>
      <c r="I33" s="20">
        <f t="shared" si="0"/>
        <v>35</v>
      </c>
      <c r="J33" s="47"/>
      <c r="K33" s="20">
        <v>15</v>
      </c>
      <c r="L33" s="20">
        <v>20</v>
      </c>
      <c r="M33" s="20">
        <v>0</v>
      </c>
      <c r="N33" s="20">
        <v>0</v>
      </c>
      <c r="O33" s="20">
        <f t="shared" si="1"/>
        <v>35</v>
      </c>
      <c r="P33" s="47"/>
      <c r="Q33" s="20">
        <f t="shared" si="2"/>
        <v>70</v>
      </c>
      <c r="R33" s="47">
        <f t="shared" si="2"/>
        <v>0</v>
      </c>
      <c r="T33" s="20">
        <v>70</v>
      </c>
    </row>
    <row r="34" spans="1:20" s="41" customFormat="1" ht="30" customHeight="1">
      <c r="A34" s="20">
        <v>28</v>
      </c>
      <c r="B34" s="23" t="s">
        <v>753</v>
      </c>
      <c r="C34" s="23" t="s">
        <v>754</v>
      </c>
      <c r="D34" s="23" t="s">
        <v>82</v>
      </c>
      <c r="E34" s="20">
        <v>0</v>
      </c>
      <c r="F34" s="20">
        <v>20</v>
      </c>
      <c r="G34" s="20">
        <v>25</v>
      </c>
      <c r="H34" s="20">
        <v>0</v>
      </c>
      <c r="I34" s="20">
        <f t="shared" si="0"/>
        <v>45</v>
      </c>
      <c r="J34" s="47">
        <v>8.9699074074074073E-3</v>
      </c>
      <c r="K34" s="20">
        <v>15</v>
      </c>
      <c r="L34" s="20">
        <v>0</v>
      </c>
      <c r="M34" s="20">
        <v>0</v>
      </c>
      <c r="N34" s="20">
        <v>0</v>
      </c>
      <c r="O34" s="20">
        <f t="shared" si="1"/>
        <v>15</v>
      </c>
      <c r="P34" s="47"/>
      <c r="Q34" s="20">
        <f t="shared" si="2"/>
        <v>60</v>
      </c>
      <c r="R34" s="47">
        <f t="shared" si="2"/>
        <v>8.9699074074074073E-3</v>
      </c>
      <c r="T34" s="20">
        <v>70</v>
      </c>
    </row>
    <row r="35" spans="1:20" s="41" customFormat="1" ht="30" customHeight="1">
      <c r="A35" s="66">
        <v>29</v>
      </c>
      <c r="B35" s="20" t="s">
        <v>755</v>
      </c>
      <c r="C35" s="20" t="s">
        <v>756</v>
      </c>
      <c r="D35" s="20" t="s">
        <v>187</v>
      </c>
      <c r="E35" s="20">
        <v>0</v>
      </c>
      <c r="F35" s="20">
        <v>20</v>
      </c>
      <c r="G35" s="20">
        <v>25</v>
      </c>
      <c r="H35" s="20">
        <v>0</v>
      </c>
      <c r="I35" s="20">
        <f t="shared" si="0"/>
        <v>45</v>
      </c>
      <c r="J35" s="47"/>
      <c r="K35" s="20">
        <v>15</v>
      </c>
      <c r="L35" s="20">
        <v>0</v>
      </c>
      <c r="M35" s="20">
        <v>0</v>
      </c>
      <c r="N35" s="20">
        <v>0</v>
      </c>
      <c r="O35" s="20">
        <f t="shared" si="1"/>
        <v>15</v>
      </c>
      <c r="P35" s="47"/>
      <c r="Q35" s="20">
        <f t="shared" si="2"/>
        <v>60</v>
      </c>
      <c r="R35" s="47">
        <f t="shared" si="2"/>
        <v>0</v>
      </c>
      <c r="T35" s="20">
        <v>70</v>
      </c>
    </row>
    <row r="36" spans="1:20" s="41" customFormat="1" ht="30" customHeight="1">
      <c r="A36" s="67"/>
      <c r="B36" s="23" t="s">
        <v>757</v>
      </c>
      <c r="C36" s="23" t="s">
        <v>739</v>
      </c>
      <c r="D36" s="23" t="s">
        <v>45</v>
      </c>
      <c r="E36" s="20">
        <v>15</v>
      </c>
      <c r="F36" s="20">
        <v>20</v>
      </c>
      <c r="G36" s="20">
        <v>25</v>
      </c>
      <c r="H36" s="20">
        <v>0</v>
      </c>
      <c r="I36" s="20">
        <f t="shared" si="0"/>
        <v>60</v>
      </c>
      <c r="J36" s="47"/>
      <c r="K36" s="20">
        <v>0</v>
      </c>
      <c r="L36" s="20">
        <v>0</v>
      </c>
      <c r="M36" s="20">
        <v>0</v>
      </c>
      <c r="N36" s="20">
        <v>0</v>
      </c>
      <c r="O36" s="20">
        <f t="shared" si="1"/>
        <v>0</v>
      </c>
      <c r="P36" s="47"/>
      <c r="Q36" s="20">
        <f t="shared" si="2"/>
        <v>60</v>
      </c>
      <c r="R36" s="47">
        <f t="shared" si="2"/>
        <v>0</v>
      </c>
      <c r="T36" s="20">
        <v>70</v>
      </c>
    </row>
    <row r="37" spans="1:20" s="41" customFormat="1" ht="30" customHeight="1">
      <c r="A37" s="20">
        <v>31</v>
      </c>
      <c r="B37" s="20" t="s">
        <v>758</v>
      </c>
      <c r="C37" s="23" t="s">
        <v>739</v>
      </c>
      <c r="D37" s="23" t="s">
        <v>45</v>
      </c>
      <c r="E37" s="20">
        <v>15</v>
      </c>
      <c r="F37" s="20">
        <v>0</v>
      </c>
      <c r="G37" s="20">
        <v>25</v>
      </c>
      <c r="H37" s="20">
        <v>0</v>
      </c>
      <c r="I37" s="20">
        <f t="shared" si="0"/>
        <v>40</v>
      </c>
      <c r="J37" s="47"/>
      <c r="K37" s="20">
        <v>15</v>
      </c>
      <c r="L37" s="20">
        <v>0</v>
      </c>
      <c r="M37" s="20">
        <v>0</v>
      </c>
      <c r="N37" s="20">
        <v>0</v>
      </c>
      <c r="O37" s="20">
        <f t="shared" si="1"/>
        <v>15</v>
      </c>
      <c r="P37" s="47"/>
      <c r="Q37" s="20">
        <f t="shared" si="2"/>
        <v>55</v>
      </c>
      <c r="R37" s="47">
        <f t="shared" si="2"/>
        <v>0</v>
      </c>
      <c r="T37" s="20">
        <v>68</v>
      </c>
    </row>
    <row r="38" spans="1:20" s="41" customFormat="1" ht="30" customHeight="1">
      <c r="A38" s="20">
        <v>32</v>
      </c>
      <c r="B38" s="23" t="s">
        <v>759</v>
      </c>
      <c r="C38" s="23" t="s">
        <v>739</v>
      </c>
      <c r="D38" s="23" t="s">
        <v>45</v>
      </c>
      <c r="E38" s="20">
        <v>15</v>
      </c>
      <c r="F38" s="20">
        <v>20</v>
      </c>
      <c r="G38" s="20">
        <v>0</v>
      </c>
      <c r="H38" s="20">
        <v>0</v>
      </c>
      <c r="I38" s="20">
        <f t="shared" si="0"/>
        <v>35</v>
      </c>
      <c r="J38" s="47"/>
      <c r="K38" s="20">
        <v>0</v>
      </c>
      <c r="L38" s="20">
        <v>0</v>
      </c>
      <c r="M38" s="20">
        <v>0</v>
      </c>
      <c r="N38" s="20">
        <v>0</v>
      </c>
      <c r="O38" s="20">
        <f t="shared" si="1"/>
        <v>0</v>
      </c>
      <c r="P38" s="47"/>
      <c r="Q38" s="20">
        <f t="shared" si="2"/>
        <v>35</v>
      </c>
      <c r="R38" s="47">
        <f t="shared" si="2"/>
        <v>0</v>
      </c>
      <c r="T38" s="20">
        <v>68</v>
      </c>
    </row>
  </sheetData>
  <mergeCells count="10">
    <mergeCell ref="A18:A19"/>
    <mergeCell ref="A22:A29"/>
    <mergeCell ref="A30:A31"/>
    <mergeCell ref="A35:A36"/>
    <mergeCell ref="S5:S6"/>
    <mergeCell ref="A1:U1"/>
    <mergeCell ref="A2:U2"/>
    <mergeCell ref="A3:U3"/>
    <mergeCell ref="E5:J5"/>
    <mergeCell ref="K5:P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ครอสเวิร์ดประถม</vt:lpstr>
      <vt:lpstr>ครอสเวิร์ดม.ต้น</vt:lpstr>
      <vt:lpstr>ครอสเวิร์ดม.ปลาย</vt:lpstr>
      <vt:lpstr>ครอสเวิร์ดโอเพ่น</vt:lpstr>
      <vt:lpstr>เอแม็ทประถม</vt:lpstr>
      <vt:lpstr>เอแม็ทม.ต้น</vt:lpstr>
      <vt:lpstr>เอแม็ทโอเพ่น</vt:lpstr>
      <vt:lpstr>คำคมม.ต้น</vt:lpstr>
      <vt:lpstr>คำคมโอเพ่น</vt:lpstr>
      <vt:lpstr>ซูโดกุประถม</vt:lpstr>
      <vt:lpstr>ซูโดกุโอเพ่น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PLE</dc:creator>
  <cp:lastModifiedBy>A</cp:lastModifiedBy>
  <dcterms:created xsi:type="dcterms:W3CDTF">2017-03-17T09:43:53Z</dcterms:created>
  <dcterms:modified xsi:type="dcterms:W3CDTF">2018-05-31T01:28:28Z</dcterms:modified>
</cp:coreProperties>
</file>